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as.rasocha\Desktop\akt\1\"/>
    </mc:Choice>
  </mc:AlternateContent>
  <xr:revisionPtr revIDLastSave="0" documentId="13_ncr:1_{FEFCB9D2-495C-44CA-9D2E-73FD985B02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Korektura" sheetId="1" r:id="rId1"/>
    <sheet name="Minutovky" sheetId="2" r:id="rId2"/>
    <sheet name="10(10)" sheetId="3" r:id="rId3"/>
    <sheet name="10(50)" sheetId="4" r:id="rId4"/>
    <sheet name="10(100)" sheetId="5" r:id="rId5"/>
    <sheet name="Kombinace" sheetId="6" r:id="rId6"/>
    <sheet name="Družstva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3" i="7" l="1"/>
  <c r="L62" i="7"/>
  <c r="L61" i="7"/>
  <c r="F8" i="7"/>
  <c r="F19" i="7"/>
  <c r="F9" i="7"/>
  <c r="F10" i="7"/>
  <c r="F17" i="7"/>
  <c r="F18" i="7"/>
  <c r="F11" i="7"/>
  <c r="F15" i="7"/>
  <c r="F14" i="7"/>
  <c r="F20" i="7"/>
  <c r="F16" i="7"/>
  <c r="F21" i="7"/>
  <c r="F7" i="7"/>
  <c r="F12" i="7"/>
  <c r="F13" i="7"/>
  <c r="H23" i="6"/>
  <c r="H41" i="6"/>
  <c r="H14" i="6"/>
  <c r="H50" i="6"/>
  <c r="H33" i="6"/>
  <c r="H56" i="6"/>
  <c r="H15" i="6"/>
  <c r="H29" i="6"/>
  <c r="H32" i="6"/>
  <c r="H53" i="6"/>
  <c r="H22" i="6"/>
  <c r="H30" i="6"/>
  <c r="H12" i="6"/>
  <c r="H34" i="6"/>
  <c r="H28" i="6"/>
  <c r="H43" i="6"/>
  <c r="H51" i="6"/>
  <c r="H9" i="6"/>
  <c r="H60" i="6"/>
  <c r="H58" i="6"/>
  <c r="H46" i="6"/>
  <c r="H35" i="6"/>
  <c r="H55" i="6"/>
  <c r="H11" i="6"/>
  <c r="H52" i="6"/>
  <c r="H27" i="6"/>
  <c r="H39" i="6"/>
  <c r="H40" i="6"/>
  <c r="H31" i="6"/>
  <c r="H48" i="6"/>
  <c r="H26" i="6"/>
  <c r="H37" i="6"/>
  <c r="H54" i="6"/>
  <c r="H8" i="6"/>
  <c r="H13" i="6"/>
  <c r="H25" i="6"/>
  <c r="H44" i="6"/>
  <c r="H57" i="6"/>
  <c r="H59" i="6"/>
  <c r="H47" i="6"/>
  <c r="H49" i="6"/>
  <c r="H45" i="6"/>
  <c r="H20" i="6"/>
  <c r="H17" i="6"/>
  <c r="H24" i="6"/>
  <c r="H19" i="6"/>
  <c r="H21" i="6"/>
  <c r="H38" i="6"/>
  <c r="H18" i="6"/>
  <c r="H36" i="6"/>
  <c r="H10" i="6"/>
  <c r="H7" i="6"/>
  <c r="H42" i="6"/>
  <c r="H16" i="6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8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19" i="4"/>
  <c r="I20" i="4"/>
  <c r="I18" i="4"/>
  <c r="I17" i="4"/>
  <c r="I16" i="4"/>
  <c r="I15" i="4"/>
  <c r="I14" i="4"/>
  <c r="I13" i="4"/>
  <c r="I12" i="4"/>
  <c r="I11" i="4"/>
  <c r="I10" i="4"/>
  <c r="I9" i="4"/>
  <c r="I7" i="4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7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</calcChain>
</file>

<file path=xl/sharedStrings.xml><?xml version="1.0" encoding="utf-8"?>
<sst xmlns="http://schemas.openxmlformats.org/spreadsheetml/2006/main" count="1279" uniqueCount="202">
  <si>
    <t xml:space="preserve">Pořadí  </t>
  </si>
  <si>
    <t xml:space="preserve">Příjmení  </t>
  </si>
  <si>
    <t xml:space="preserve">Družstvo/Škola  </t>
  </si>
  <si>
    <t>Chyby</t>
  </si>
  <si>
    <t>Body</t>
  </si>
  <si>
    <t>Korektura textu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</si>
  <si>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</si>
  <si>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</si>
  <si>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</si>
  <si>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</si>
  <si>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</si>
  <si>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</si>
  <si>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</si>
  <si>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</si>
  <si>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</si>
  <si>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</si>
  <si>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</si>
  <si>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</si>
  <si>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</si>
  <si>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</si>
  <si>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</si>
  <si>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</si>
  <si>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Pořadí</t>
  </si>
  <si>
    <t>Výsledek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</si>
  <si>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</si>
  <si>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</si>
  <si>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</si>
  <si>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</si>
  <si>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</si>
  <si>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</si>
  <si>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</si>
  <si>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</si>
  <si>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</si>
  <si>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</si>
  <si>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</si>
  <si>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</si>
  <si>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</si>
  <si>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</si>
  <si>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Opis 10 minut (penalizace 10)</t>
  </si>
  <si>
    <t>Hrubé</t>
  </si>
  <si>
    <t>Čisté</t>
  </si>
  <si>
    <t>Opis 10 minut (penalizace 100)</t>
  </si>
  <si>
    <t>Opis 10 minut (penalizace 50)</t>
  </si>
  <si>
    <t>10(10)</t>
  </si>
  <si>
    <t>10(50)</t>
  </si>
  <si>
    <t>10(100)</t>
  </si>
  <si>
    <t>Celkem</t>
  </si>
  <si>
    <t>Škola</t>
  </si>
  <si>
    <t>1. člen</t>
  </si>
  <si>
    <t>2. člen</t>
  </si>
  <si>
    <t>3. člen</t>
  </si>
  <si>
    <t>Družstvo/Škola</t>
  </si>
  <si>
    <t>Korektury</t>
  </si>
  <si>
    <t>Kombinace jednotlivců</t>
  </si>
  <si>
    <t>Soutěž družstev</t>
  </si>
  <si>
    <t>Bodovaný trénink - minutovky</t>
  </si>
  <si>
    <t>31.</t>
  </si>
  <si>
    <t>32.</t>
  </si>
  <si>
    <t>33.</t>
  </si>
  <si>
    <t>34.</t>
  </si>
  <si>
    <t>35.</t>
  </si>
  <si>
    <t>36.</t>
  </si>
  <si>
    <t>OA, VOŠZ a SZŠ, SOŠS Jihlava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</si>
  <si>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</si>
  <si>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</si>
  <si>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</si>
  <si>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</si>
  <si>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</si>
  <si>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</si>
  <si>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</si>
  <si>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</si>
  <si>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</si>
  <si>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</si>
  <si>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</si>
  <si>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</si>
  <si>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</si>
  <si>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</si>
  <si>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</si>
  <si>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</si>
  <si>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</si>
  <si>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Natálie</t>
  </si>
  <si>
    <t>Jihlava, OA, VOŠZ a SZŠ, SOŠS</t>
  </si>
  <si>
    <t>Vít</t>
  </si>
  <si>
    <t>Jan</t>
  </si>
  <si>
    <t>Zámostná</t>
  </si>
  <si>
    <t>Michaela</t>
  </si>
  <si>
    <t>Jakub</t>
  </si>
  <si>
    <t>Jméno</t>
  </si>
  <si>
    <t>Příjmení</t>
  </si>
  <si>
    <t>Jindřichův Hradec, OA</t>
  </si>
  <si>
    <t>Telč, G Otokara Březiny a SOŠ</t>
  </si>
  <si>
    <t>Třebíč, OA a HŠ</t>
  </si>
  <si>
    <t>David</t>
  </si>
  <si>
    <t>České Budějovice, OA</t>
  </si>
  <si>
    <t>Pelhřimov, G a OA</t>
  </si>
  <si>
    <t>Jihlava, OA, VOŠZ a SZŠ</t>
  </si>
  <si>
    <t>Brtník</t>
  </si>
  <si>
    <t>Lucie</t>
  </si>
  <si>
    <t>Daniel</t>
  </si>
  <si>
    <t>Aneta</t>
  </si>
  <si>
    <t>Čisté/min</t>
  </si>
  <si>
    <t>% chyb</t>
  </si>
  <si>
    <t>Tůmová</t>
  </si>
  <si>
    <t>Barbora</t>
  </si>
  <si>
    <t>Martin</t>
  </si>
  <si>
    <t>Michal</t>
  </si>
  <si>
    <t>Uherské Hradiště, OA</t>
  </si>
  <si>
    <t>Domažlice, VOŠ, OA a SZŠ</t>
  </si>
  <si>
    <t>Anna</t>
  </si>
  <si>
    <t>Václav</t>
  </si>
  <si>
    <t>Marek</t>
  </si>
  <si>
    <t>Markéta</t>
  </si>
  <si>
    <t>Čáslav, SPŠ a OA</t>
  </si>
  <si>
    <t>Matěj</t>
  </si>
  <si>
    <t>Veronika</t>
  </si>
  <si>
    <t>13.-14.</t>
  </si>
  <si>
    <t>ZAV Jihlava 2024</t>
  </si>
  <si>
    <t>28. května 2024</t>
  </si>
  <si>
    <t>Badida</t>
  </si>
  <si>
    <t>Jozef</t>
  </si>
  <si>
    <t>Fiala</t>
  </si>
  <si>
    <t>Štěpánková</t>
  </si>
  <si>
    <t>Dominika</t>
  </si>
  <si>
    <t>Pištěk</t>
  </si>
  <si>
    <t>Kunická</t>
  </si>
  <si>
    <t>Linda</t>
  </si>
  <si>
    <t>Páralová</t>
  </si>
  <si>
    <t>Tereza</t>
  </si>
  <si>
    <t>Bednářová</t>
  </si>
  <si>
    <t>Antošová</t>
  </si>
  <si>
    <t>Edita</t>
  </si>
  <si>
    <t>Suková</t>
  </si>
  <si>
    <t>Věra</t>
  </si>
  <si>
    <t>Urban</t>
  </si>
  <si>
    <t>Tadeáš</t>
  </si>
  <si>
    <t>Hrnčířová</t>
  </si>
  <si>
    <t>Kottová</t>
  </si>
  <si>
    <t>Kučera</t>
  </si>
  <si>
    <t>Bastlová</t>
  </si>
  <si>
    <t>Adéla</t>
  </si>
  <si>
    <t>Jirků</t>
  </si>
  <si>
    <t>Kuželka</t>
  </si>
  <si>
    <t>Moravcová</t>
  </si>
  <si>
    <t>Charvát</t>
  </si>
  <si>
    <t>Čekal</t>
  </si>
  <si>
    <t>Sika</t>
  </si>
  <si>
    <t>Josef</t>
  </si>
  <si>
    <t>Šifferová</t>
  </si>
  <si>
    <t>Viktorie</t>
  </si>
  <si>
    <t>11.-12.</t>
  </si>
  <si>
    <t>18.-19.</t>
  </si>
  <si>
    <t>Andrešič</t>
  </si>
  <si>
    <t>Horich</t>
  </si>
  <si>
    <t>Mariánské Lázně, G a OA</t>
  </si>
  <si>
    <t>Andrýsek</t>
  </si>
  <si>
    <t>Jozef Efraim</t>
  </si>
  <si>
    <t>Jakubík</t>
  </si>
  <si>
    <t>Radim</t>
  </si>
  <si>
    <t>Vágner</t>
  </si>
  <si>
    <t>Bican</t>
  </si>
  <si>
    <t>Adam</t>
  </si>
  <si>
    <t>Mannová</t>
  </si>
  <si>
    <t>Štěpánka</t>
  </si>
  <si>
    <t>Buková</t>
  </si>
  <si>
    <t>Praha, OA Heroldovy sady</t>
  </si>
  <si>
    <t>Abraham</t>
  </si>
  <si>
    <t>Denis Pavel</t>
  </si>
  <si>
    <t>Bílek</t>
  </si>
  <si>
    <t>Komůrka</t>
  </si>
  <si>
    <t>Chotěboř, SŠTE</t>
  </si>
  <si>
    <t>Richter</t>
  </si>
  <si>
    <t>Dominik</t>
  </si>
  <si>
    <t>Feuerstein</t>
  </si>
  <si>
    <t>Oskar</t>
  </si>
  <si>
    <t>Wurm</t>
  </si>
  <si>
    <t>Stojanová</t>
  </si>
  <si>
    <t>Kateřina</t>
  </si>
  <si>
    <t>Havlíčkův Brod, OA a HŠ</t>
  </si>
  <si>
    <t>Reich</t>
  </si>
  <si>
    <t>Dobrovská</t>
  </si>
  <si>
    <t>Alexová</t>
  </si>
  <si>
    <t>Částková</t>
  </si>
  <si>
    <t>Culková</t>
  </si>
  <si>
    <t>Svobodová</t>
  </si>
  <si>
    <t>Nikol</t>
  </si>
  <si>
    <t>Cinerová</t>
  </si>
  <si>
    <t>Marešová</t>
  </si>
  <si>
    <t>Kunovská</t>
  </si>
  <si>
    <t>Divišová</t>
  </si>
  <si>
    <t>Eliška</t>
  </si>
  <si>
    <t>Majerová</t>
  </si>
  <si>
    <t>Urbanová</t>
  </si>
  <si>
    <t>Vendula</t>
  </si>
  <si>
    <t>Tušl</t>
  </si>
  <si>
    <t>Vojtěch</t>
  </si>
  <si>
    <t>Nešporová</t>
  </si>
  <si>
    <t>Petrlík</t>
  </si>
  <si>
    <t>Jonáš</t>
  </si>
  <si>
    <t>54.</t>
  </si>
  <si>
    <t>52.-53.</t>
  </si>
  <si>
    <t>Jihlava, OA, VOŠZ a SZŠ I.</t>
  </si>
  <si>
    <t>Jihlava, OA, VOŠZ a SZŠ 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</si>
</sst>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 CE"/>
      <charset val="238"/>
    </font>
    <font>
      <b/>
      <sz val="16"/>
      <name val="Arial CE"/>
      <family val="2"/>
      <charset val="238"/>
    </font>
    <font>
      <b/>
      <sz val="10"/>
      <name val="Arial CE"/>
      <family val="2"/>
      <charset val="238"/>
    </font>
    <font>
      <b/>
      <sz val="18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22"/>
      <name val="Arial CE"/>
      <family val="2"/>
      <charset val="238"/>
    </font>
    <font>
      <b/>
      <sz val="24"/>
      <name val="Arial CE"/>
      <family val="2"/>
      <charset val="238"/>
    </font>
    <font>
      <b/>
      <sz val="10"/>
      <name val="Arial CE"/>
      <charset val="238"/>
    </font>
    <font>
      <i/>
      <sz val="12"/>
      <name val="Arial CE"/>
      <charset val="238"/>
    </font>
    <font>
      <i/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</font>
    <font>
      <sz val="8"/>
      <name val="Arial CE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vertic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 indent="1"/>
    </xf>
    <xf numFmtId="0" fontId="0" fillId="0" borderId="6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center" inden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0" borderId="2" xfId="0" applyFont="1" applyBorder="1" applyAlignment="1">
      <alignment horizontal="left" vertical="center"/>
    </xf>
    <xf numFmtId="0" fontId="0" fillId="0" borderId="0" xfId="0" applyAlignment="1">
      <alignment horizontal="left" indent="1"/>
    </xf>
    <xf numFmtId="164" fontId="0" fillId="0" borderId="0" xfId="0" applyNumberFormat="1" applyAlignment="1">
      <alignment horizontal="left" indent="1"/>
    </xf>
    <xf numFmtId="164" fontId="5" fillId="0" borderId="5" xfId="0" applyNumberFormat="1" applyFont="1" applyBorder="1" applyAlignment="1">
      <alignment horizontal="left" vertical="center" indent="1"/>
    </xf>
    <xf numFmtId="164" fontId="0" fillId="0" borderId="7" xfId="0" applyNumberFormat="1" applyBorder="1" applyAlignment="1">
      <alignment horizontal="left" vertical="center" indent="2"/>
    </xf>
    <xf numFmtId="164" fontId="0" fillId="0" borderId="9" xfId="0" applyNumberFormat="1" applyBorder="1" applyAlignment="1">
      <alignment horizontal="left" vertical="center" indent="2"/>
    </xf>
    <xf numFmtId="0" fontId="2" fillId="0" borderId="2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2" fontId="0" fillId="0" borderId="6" xfId="0" applyNumberFormat="1" applyBorder="1" applyAlignment="1">
      <alignment horizontal="left" vertical="center" indent="1"/>
    </xf>
    <xf numFmtId="2" fontId="0" fillId="0" borderId="8" xfId="0" applyNumberForma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2"/>
    </xf>
    <xf numFmtId="2" fontId="0" fillId="0" borderId="6" xfId="0" applyNumberFormat="1" applyBorder="1" applyAlignment="1">
      <alignment horizontal="left" vertical="center" indent="2"/>
    </xf>
    <xf numFmtId="0" fontId="0" fillId="0" borderId="8" xfId="0" applyBorder="1" applyAlignment="1">
      <alignment horizontal="left" vertical="center" indent="2"/>
    </xf>
    <xf numFmtId="2" fontId="0" fillId="0" borderId="8" xfId="0" applyNumberFormat="1" applyBorder="1" applyAlignment="1">
      <alignment horizontal="left" vertical="center" indent="2"/>
    </xf>
    <xf numFmtId="0" fontId="2" fillId="0" borderId="2" xfId="0" applyFont="1" applyBorder="1" applyAlignment="1">
      <alignment horizontal="left"/>
    </xf>
    <xf numFmtId="0" fontId="0" fillId="0" borderId="0" xfId="0" applyAlignment="1">
      <alignment horizontal="left" indent="2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Normální" xfId="0" builtinId="0"/>
    <cellStyle name="Normální 2" xfId="1" xr:uid="{67C75E8C-68CE-497A-A92E-F39CA69CB24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zoomScale="145" zoomScaleNormal="145" workbookViewId="0">
      <selection sqref="A1:G1"/>
    </sheetView>
  </sheetViews>
  <sheetFormatPr defaultRowHeight="12.75" x14ac:dyDescent="0.2"/>
  <cols>
    <col min="1" max="1" width="9.140625" style="8"/>
    <col min="2" max="2" width="16.28515625" customWidth="1"/>
    <col min="3" max="3" width="11.5703125" customWidth="1"/>
    <col min="4" max="4" width="31" style="1" bestFit="1" customWidth="1"/>
    <col min="5" max="5" width="10.85546875" style="1" customWidth="1"/>
    <col min="6" max="7" width="9.140625" style="1"/>
  </cols>
  <sheetData>
    <row r="1" spans="1:7" ht="27.75" x14ac:dyDescent="0.4">
      <c r="A1" s="48" t="s">
        <v>116</v>
      </c>
      <c r="B1" s="48"/>
      <c r="C1" s="48"/>
      <c r="D1" s="48"/>
      <c r="E1" s="48"/>
      <c r="F1" s="48"/>
      <c r="G1" s="48"/>
    </row>
    <row r="2" spans="1:7" ht="27.75" x14ac:dyDescent="0.4">
      <c r="A2" s="48" t="s">
        <v>5</v>
      </c>
      <c r="B2" s="48"/>
      <c r="C2" s="48"/>
      <c r="D2" s="48"/>
      <c r="E2" s="48"/>
      <c r="F2" s="48"/>
      <c r="G2" s="48"/>
    </row>
    <row r="3" spans="1:7" ht="20.25" x14ac:dyDescent="0.3">
      <c r="A3" s="49" t="s">
        <v>62</v>
      </c>
      <c r="B3" s="49"/>
      <c r="C3" s="49"/>
      <c r="D3" s="49"/>
      <c r="E3" s="49"/>
      <c r="F3" s="49"/>
      <c r="G3" s="49"/>
    </row>
    <row r="4" spans="1:7" ht="15.75" x14ac:dyDescent="0.25">
      <c r="A4" s="50" t="s">
        <v>117</v>
      </c>
      <c r="B4" s="51"/>
      <c r="C4" s="51"/>
      <c r="D4" s="51"/>
      <c r="E4" s="51"/>
      <c r="F4" s="51"/>
      <c r="G4" s="51"/>
    </row>
    <row r="5" spans="1:7" ht="13.5" thickBot="1" x14ac:dyDescent="0.25"/>
    <row r="6" spans="1:7" ht="23.25" customHeight="1" x14ac:dyDescent="0.2">
      <c r="A6" s="16" t="s">
        <v>0</v>
      </c>
      <c r="B6" s="19" t="s">
        <v>88</v>
      </c>
      <c r="C6" s="19" t="s">
        <v>87</v>
      </c>
      <c r="D6" s="19" t="s">
        <v>47</v>
      </c>
      <c r="E6" s="19" t="s">
        <v>52</v>
      </c>
      <c r="F6" s="19" t="s">
        <v>3</v>
      </c>
      <c r="G6" s="20" t="s">
        <v>4</v>
      </c>
    </row>
    <row r="7" spans="1:7" s="15" customFormat="1" ht="23.25" customHeight="1" x14ac:dyDescent="0.2">
      <c r="A7" s="9" t="s">
        <v>6</v>
      </c>
      <c r="B7" s="17" t="s">
        <v>118</v>
      </c>
      <c r="C7" s="17" t="s">
        <v>119</v>
      </c>
      <c r="D7" s="17" t="s">
        <v>107</v>
      </c>
      <c r="E7" s="18">
        <v>112</v>
      </c>
      <c r="F7" s="18">
        <v>7</v>
      </c>
      <c r="G7" s="21">
        <v>9450</v>
      </c>
    </row>
    <row r="8" spans="1:7" s="15" customFormat="1" ht="23.25" customHeight="1" x14ac:dyDescent="0.2">
      <c r="A8" s="9" t="s">
        <v>7</v>
      </c>
      <c r="B8" s="17" t="s">
        <v>120</v>
      </c>
      <c r="C8" s="17" t="s">
        <v>83</v>
      </c>
      <c r="D8" s="17" t="s">
        <v>107</v>
      </c>
      <c r="E8" s="18">
        <v>98</v>
      </c>
      <c r="F8" s="18">
        <v>2</v>
      </c>
      <c r="G8" s="21">
        <v>9300</v>
      </c>
    </row>
    <row r="9" spans="1:7" s="15" customFormat="1" ht="23.25" customHeight="1" x14ac:dyDescent="0.2">
      <c r="A9" s="9" t="s">
        <v>8</v>
      </c>
      <c r="B9" s="17" t="s">
        <v>121</v>
      </c>
      <c r="C9" s="17" t="s">
        <v>122</v>
      </c>
      <c r="D9" s="17" t="s">
        <v>81</v>
      </c>
      <c r="E9" s="18">
        <v>110</v>
      </c>
      <c r="F9" s="18">
        <v>7</v>
      </c>
      <c r="G9" s="21">
        <v>9250</v>
      </c>
    </row>
    <row r="10" spans="1:7" s="15" customFormat="1" ht="23.25" customHeight="1" x14ac:dyDescent="0.2">
      <c r="A10" s="9" t="s">
        <v>9</v>
      </c>
      <c r="B10" s="17" t="s">
        <v>123</v>
      </c>
      <c r="C10" s="17" t="s">
        <v>109</v>
      </c>
      <c r="D10" s="17" t="s">
        <v>81</v>
      </c>
      <c r="E10" s="18">
        <v>98</v>
      </c>
      <c r="F10" s="18">
        <v>4</v>
      </c>
      <c r="G10" s="21">
        <v>8800</v>
      </c>
    </row>
    <row r="11" spans="1:7" s="15" customFormat="1" ht="23.25" customHeight="1" x14ac:dyDescent="0.2">
      <c r="A11" s="9" t="s">
        <v>10</v>
      </c>
      <c r="B11" s="17" t="s">
        <v>102</v>
      </c>
      <c r="C11" s="17" t="s">
        <v>103</v>
      </c>
      <c r="D11" s="17" t="s">
        <v>90</v>
      </c>
      <c r="E11" s="18">
        <v>94</v>
      </c>
      <c r="F11" s="18">
        <v>3</v>
      </c>
      <c r="G11" s="21">
        <v>8650</v>
      </c>
    </row>
    <row r="12" spans="1:7" s="15" customFormat="1" ht="23.25" customHeight="1" x14ac:dyDescent="0.2">
      <c r="A12" s="9" t="s">
        <v>11</v>
      </c>
      <c r="B12" s="17" t="s">
        <v>124</v>
      </c>
      <c r="C12" s="17" t="s">
        <v>125</v>
      </c>
      <c r="D12" s="17" t="s">
        <v>89</v>
      </c>
      <c r="E12" s="18">
        <v>101</v>
      </c>
      <c r="F12" s="18">
        <v>7</v>
      </c>
      <c r="G12" s="21">
        <v>8350</v>
      </c>
    </row>
    <row r="13" spans="1:7" s="15" customFormat="1" ht="23.25" customHeight="1" x14ac:dyDescent="0.2">
      <c r="A13" s="9" t="s">
        <v>12</v>
      </c>
      <c r="B13" s="17" t="s">
        <v>126</v>
      </c>
      <c r="C13" s="17" t="s">
        <v>127</v>
      </c>
      <c r="D13" s="17" t="s">
        <v>90</v>
      </c>
      <c r="E13" s="18">
        <v>107</v>
      </c>
      <c r="F13" s="18">
        <v>10</v>
      </c>
      <c r="G13" s="21">
        <v>8200</v>
      </c>
    </row>
    <row r="14" spans="1:7" s="15" customFormat="1" ht="23.25" customHeight="1" x14ac:dyDescent="0.2">
      <c r="A14" s="9" t="s">
        <v>13</v>
      </c>
      <c r="B14" s="17" t="s">
        <v>128</v>
      </c>
      <c r="C14" s="17" t="s">
        <v>97</v>
      </c>
      <c r="D14" s="17" t="s">
        <v>89</v>
      </c>
      <c r="E14" s="18">
        <v>81</v>
      </c>
      <c r="F14" s="18">
        <v>3</v>
      </c>
      <c r="G14" s="21">
        <v>7350</v>
      </c>
    </row>
    <row r="15" spans="1:7" s="15" customFormat="1" ht="23.25" customHeight="1" x14ac:dyDescent="0.2">
      <c r="A15" s="9" t="s">
        <v>14</v>
      </c>
      <c r="B15" s="17" t="s">
        <v>129</v>
      </c>
      <c r="C15" s="17" t="s">
        <v>130</v>
      </c>
      <c r="D15" s="17" t="s">
        <v>81</v>
      </c>
      <c r="E15" s="18">
        <v>88</v>
      </c>
      <c r="F15" s="18">
        <v>6</v>
      </c>
      <c r="G15" s="21">
        <v>7300</v>
      </c>
    </row>
    <row r="16" spans="1:7" s="15" customFormat="1" ht="23.25" customHeight="1" x14ac:dyDescent="0.2">
      <c r="A16" s="9" t="s">
        <v>15</v>
      </c>
      <c r="B16" s="17" t="s">
        <v>131</v>
      </c>
      <c r="C16" s="17" t="s">
        <v>132</v>
      </c>
      <c r="D16" s="17" t="s">
        <v>81</v>
      </c>
      <c r="E16" s="18">
        <v>80</v>
      </c>
      <c r="F16" s="18">
        <v>4</v>
      </c>
      <c r="G16" s="21">
        <v>7000</v>
      </c>
    </row>
    <row r="17" spans="1:7" s="15" customFormat="1" ht="23.25" customHeight="1" x14ac:dyDescent="0.2">
      <c r="A17" s="9" t="s">
        <v>149</v>
      </c>
      <c r="B17" s="17" t="s">
        <v>133</v>
      </c>
      <c r="C17" s="17" t="s">
        <v>134</v>
      </c>
      <c r="D17" s="17" t="s">
        <v>89</v>
      </c>
      <c r="E17" s="18">
        <v>83</v>
      </c>
      <c r="F17" s="18">
        <v>6</v>
      </c>
      <c r="G17" s="21">
        <v>6800</v>
      </c>
    </row>
    <row r="18" spans="1:7" s="15" customFormat="1" ht="23.25" customHeight="1" x14ac:dyDescent="0.2">
      <c r="A18" s="9" t="s">
        <v>149</v>
      </c>
      <c r="B18" s="17" t="s">
        <v>135</v>
      </c>
      <c r="C18" s="17" t="s">
        <v>99</v>
      </c>
      <c r="D18" s="17" t="s">
        <v>94</v>
      </c>
      <c r="E18" s="18">
        <v>83</v>
      </c>
      <c r="F18" s="18">
        <v>6</v>
      </c>
      <c r="G18" s="21">
        <v>6800</v>
      </c>
    </row>
    <row r="19" spans="1:7" s="15" customFormat="1" ht="23.25" customHeight="1" x14ac:dyDescent="0.2">
      <c r="A19" s="9" t="s">
        <v>115</v>
      </c>
      <c r="B19" s="17" t="s">
        <v>136</v>
      </c>
      <c r="C19" s="17" t="s">
        <v>114</v>
      </c>
      <c r="D19" s="17" t="s">
        <v>94</v>
      </c>
      <c r="E19" s="18">
        <v>84</v>
      </c>
      <c r="F19" s="18">
        <v>7</v>
      </c>
      <c r="G19" s="21">
        <v>6650</v>
      </c>
    </row>
    <row r="20" spans="1:7" s="15" customFormat="1" ht="23.25" customHeight="1" x14ac:dyDescent="0.2">
      <c r="A20" s="9" t="s">
        <v>115</v>
      </c>
      <c r="B20" s="17" t="s">
        <v>137</v>
      </c>
      <c r="C20" s="17" t="s">
        <v>82</v>
      </c>
      <c r="D20" s="17" t="s">
        <v>89</v>
      </c>
      <c r="E20" s="18">
        <v>89</v>
      </c>
      <c r="F20" s="18">
        <v>9</v>
      </c>
      <c r="G20" s="21">
        <v>6650</v>
      </c>
    </row>
    <row r="21" spans="1:7" ht="23.25" customHeight="1" x14ac:dyDescent="0.2">
      <c r="A21" s="9" t="s">
        <v>20</v>
      </c>
      <c r="B21" s="17" t="s">
        <v>138</v>
      </c>
      <c r="C21" s="17" t="s">
        <v>139</v>
      </c>
      <c r="D21" s="17" t="s">
        <v>81</v>
      </c>
      <c r="E21" s="18">
        <v>88</v>
      </c>
      <c r="F21" s="18">
        <v>11</v>
      </c>
      <c r="G21" s="21">
        <v>6050</v>
      </c>
    </row>
    <row r="22" spans="1:7" ht="23.25" customHeight="1" x14ac:dyDescent="0.2">
      <c r="A22" s="9" t="s">
        <v>21</v>
      </c>
      <c r="B22" s="17" t="s">
        <v>140</v>
      </c>
      <c r="C22" s="17" t="s">
        <v>86</v>
      </c>
      <c r="D22" s="17" t="s">
        <v>94</v>
      </c>
      <c r="E22" s="18">
        <v>75</v>
      </c>
      <c r="F22" s="18">
        <v>6</v>
      </c>
      <c r="G22" s="21">
        <v>6000</v>
      </c>
    </row>
    <row r="23" spans="1:7" ht="23.25" customHeight="1" x14ac:dyDescent="0.2">
      <c r="A23" s="9" t="s">
        <v>24</v>
      </c>
      <c r="B23" s="17" t="s">
        <v>141</v>
      </c>
      <c r="C23" s="17" t="s">
        <v>104</v>
      </c>
      <c r="D23" s="17" t="s">
        <v>107</v>
      </c>
      <c r="E23" s="18">
        <v>67</v>
      </c>
      <c r="F23" s="18">
        <v>3</v>
      </c>
      <c r="G23" s="21">
        <v>5950</v>
      </c>
    </row>
    <row r="24" spans="1:7" ht="23.25" customHeight="1" x14ac:dyDescent="0.2">
      <c r="A24" s="9" t="s">
        <v>150</v>
      </c>
      <c r="B24" s="17" t="s">
        <v>142</v>
      </c>
      <c r="C24" s="17" t="s">
        <v>85</v>
      </c>
      <c r="D24" s="17" t="s">
        <v>94</v>
      </c>
      <c r="E24" s="18">
        <v>72</v>
      </c>
      <c r="F24" s="18">
        <v>7</v>
      </c>
      <c r="G24" s="21">
        <v>5450</v>
      </c>
    </row>
    <row r="25" spans="1:7" ht="23.25" customHeight="1" x14ac:dyDescent="0.2">
      <c r="A25" s="9" t="s">
        <v>150</v>
      </c>
      <c r="B25" s="17" t="s">
        <v>143</v>
      </c>
      <c r="C25" s="17" t="s">
        <v>86</v>
      </c>
      <c r="D25" s="17" t="s">
        <v>81</v>
      </c>
      <c r="E25" s="18">
        <v>72</v>
      </c>
      <c r="F25" s="18">
        <v>7</v>
      </c>
      <c r="G25" s="21">
        <v>5450</v>
      </c>
    </row>
    <row r="26" spans="1:7" ht="23.25" customHeight="1" x14ac:dyDescent="0.2">
      <c r="A26" s="9" t="s">
        <v>27</v>
      </c>
      <c r="B26" s="17" t="s">
        <v>144</v>
      </c>
      <c r="C26" s="17" t="s">
        <v>92</v>
      </c>
      <c r="D26" s="17" t="s">
        <v>94</v>
      </c>
      <c r="E26" s="18">
        <v>77</v>
      </c>
      <c r="F26" s="18">
        <v>10</v>
      </c>
      <c r="G26" s="21">
        <v>5200</v>
      </c>
    </row>
    <row r="27" spans="1:7" ht="23.25" customHeight="1" x14ac:dyDescent="0.2">
      <c r="A27" s="9" t="s">
        <v>28</v>
      </c>
      <c r="B27" s="17" t="s">
        <v>145</v>
      </c>
      <c r="C27" s="17" t="s">
        <v>146</v>
      </c>
      <c r="D27" s="17" t="s">
        <v>107</v>
      </c>
      <c r="E27" s="18">
        <v>84</v>
      </c>
      <c r="F27" s="18">
        <v>18</v>
      </c>
      <c r="G27" s="21">
        <v>3900</v>
      </c>
    </row>
    <row r="28" spans="1:7" ht="23.25" customHeight="1" thickBot="1" x14ac:dyDescent="0.25">
      <c r="A28" s="10" t="s">
        <v>29</v>
      </c>
      <c r="B28" s="22" t="s">
        <v>147</v>
      </c>
      <c r="C28" s="22" t="s">
        <v>148</v>
      </c>
      <c r="D28" s="22" t="s">
        <v>89</v>
      </c>
      <c r="E28" s="23">
        <v>97</v>
      </c>
      <c r="F28" s="23">
        <v>35</v>
      </c>
      <c r="G28" s="24">
        <v>950</v>
      </c>
    </row>
  </sheetData>
  <mergeCells count="4">
    <mergeCell ref="A1:G1"/>
    <mergeCell ref="A2:G2"/>
    <mergeCell ref="A3:G3"/>
    <mergeCell ref="A4:G4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3"/>
  <sheetViews>
    <sheetView topLeftCell="A24" zoomScale="130" zoomScaleNormal="130" workbookViewId="0">
      <selection activeCell="F9" sqref="F9"/>
    </sheetView>
  </sheetViews>
  <sheetFormatPr defaultRowHeight="12.75" x14ac:dyDescent="0.2"/>
  <cols>
    <col min="2" max="2" width="18.28515625" customWidth="1"/>
    <col min="3" max="3" width="14.28515625" customWidth="1"/>
    <col min="4" max="4" width="29.42578125" style="30" bestFit="1" customWidth="1"/>
    <col min="5" max="5" width="10.85546875" style="34" bestFit="1" customWidth="1"/>
  </cols>
  <sheetData>
    <row r="1" spans="1:12" ht="23.25" x14ac:dyDescent="0.35">
      <c r="A1" s="52" t="s">
        <v>116</v>
      </c>
      <c r="B1" s="52"/>
      <c r="C1" s="52"/>
      <c r="D1" s="52"/>
      <c r="E1" s="52"/>
    </row>
    <row r="2" spans="1:12" ht="23.25" x14ac:dyDescent="0.35">
      <c r="A2" s="52" t="s">
        <v>55</v>
      </c>
      <c r="B2" s="52"/>
      <c r="C2" s="52"/>
      <c r="D2" s="52"/>
      <c r="E2" s="52"/>
    </row>
    <row r="3" spans="1:12" ht="20.25" x14ac:dyDescent="0.3">
      <c r="A3" s="49" t="s">
        <v>62</v>
      </c>
      <c r="B3" s="49"/>
      <c r="C3" s="49"/>
      <c r="D3" s="49"/>
      <c r="E3" s="49"/>
      <c r="F3" s="4"/>
    </row>
    <row r="4" spans="1:12" ht="21" x14ac:dyDescent="0.35">
      <c r="A4" s="50" t="s">
        <v>117</v>
      </c>
      <c r="B4" s="50"/>
      <c r="C4" s="50"/>
      <c r="D4" s="50"/>
      <c r="E4" s="50"/>
      <c r="F4" s="28"/>
      <c r="G4" s="29"/>
      <c r="H4" s="2"/>
      <c r="I4" s="2"/>
      <c r="J4" s="2"/>
      <c r="K4" s="2"/>
      <c r="L4" s="2"/>
    </row>
    <row r="5" spans="1:12" ht="21" thickBot="1" x14ac:dyDescent="0.35">
      <c r="A5" s="3"/>
      <c r="B5" s="3"/>
      <c r="C5" s="3"/>
      <c r="D5" s="31"/>
      <c r="G5" s="2"/>
      <c r="H5" s="2"/>
      <c r="I5" s="2"/>
      <c r="J5" s="2"/>
      <c r="K5" s="2"/>
      <c r="L5" s="2"/>
    </row>
    <row r="6" spans="1:12" ht="18" customHeight="1" x14ac:dyDescent="0.2">
      <c r="A6" s="25" t="s">
        <v>22</v>
      </c>
      <c r="B6" s="26" t="s">
        <v>88</v>
      </c>
      <c r="C6" s="26" t="s">
        <v>87</v>
      </c>
      <c r="D6" s="26" t="s">
        <v>47</v>
      </c>
      <c r="E6" s="35" t="s">
        <v>23</v>
      </c>
    </row>
    <row r="7" spans="1:12" ht="16.5" customHeight="1" x14ac:dyDescent="0.2">
      <c r="A7" s="9" t="s">
        <v>6</v>
      </c>
      <c r="B7" s="17" t="s">
        <v>151</v>
      </c>
      <c r="C7" s="17" t="s">
        <v>113</v>
      </c>
      <c r="D7" s="17" t="s">
        <v>106</v>
      </c>
      <c r="E7" s="36">
        <v>446.3</v>
      </c>
    </row>
    <row r="8" spans="1:12" ht="16.5" customHeight="1" x14ac:dyDescent="0.2">
      <c r="A8" s="9" t="s">
        <v>7</v>
      </c>
      <c r="B8" s="17" t="s">
        <v>152</v>
      </c>
      <c r="C8" s="17" t="s">
        <v>98</v>
      </c>
      <c r="D8" s="17" t="s">
        <v>153</v>
      </c>
      <c r="E8" s="36">
        <v>444.5</v>
      </c>
    </row>
    <row r="9" spans="1:12" ht="16.5" customHeight="1" x14ac:dyDescent="0.2">
      <c r="A9" s="9" t="s">
        <v>8</v>
      </c>
      <c r="B9" s="17" t="s">
        <v>154</v>
      </c>
      <c r="C9" s="17" t="s">
        <v>92</v>
      </c>
      <c r="D9" s="17" t="s">
        <v>106</v>
      </c>
      <c r="E9" s="36">
        <v>427.9</v>
      </c>
    </row>
    <row r="10" spans="1:12" ht="16.5" customHeight="1" x14ac:dyDescent="0.2">
      <c r="A10" s="9" t="s">
        <v>9</v>
      </c>
      <c r="B10" s="17" t="s">
        <v>126</v>
      </c>
      <c r="C10" s="17" t="s">
        <v>127</v>
      </c>
      <c r="D10" s="17" t="s">
        <v>90</v>
      </c>
      <c r="E10" s="36">
        <v>392.6</v>
      </c>
    </row>
    <row r="11" spans="1:12" ht="16.5" customHeight="1" x14ac:dyDescent="0.2">
      <c r="A11" s="9" t="s">
        <v>10</v>
      </c>
      <c r="B11" s="17" t="s">
        <v>141</v>
      </c>
      <c r="C11" s="17" t="s">
        <v>104</v>
      </c>
      <c r="D11" s="17" t="s">
        <v>107</v>
      </c>
      <c r="E11" s="36">
        <v>388.5</v>
      </c>
    </row>
    <row r="12" spans="1:12" ht="16.5" customHeight="1" x14ac:dyDescent="0.2">
      <c r="A12" s="9" t="s">
        <v>11</v>
      </c>
      <c r="B12" s="17" t="s">
        <v>96</v>
      </c>
      <c r="C12" s="17" t="s">
        <v>83</v>
      </c>
      <c r="D12" s="17" t="s">
        <v>90</v>
      </c>
      <c r="E12" s="36">
        <v>384.3</v>
      </c>
    </row>
    <row r="13" spans="1:12" ht="16.5" customHeight="1" x14ac:dyDescent="0.2">
      <c r="A13" s="9" t="s">
        <v>12</v>
      </c>
      <c r="B13" s="17" t="s">
        <v>145</v>
      </c>
      <c r="C13" s="17" t="s">
        <v>146</v>
      </c>
      <c r="D13" s="17" t="s">
        <v>107</v>
      </c>
      <c r="E13" s="36">
        <v>382.4</v>
      </c>
    </row>
    <row r="14" spans="1:12" ht="16.5" customHeight="1" x14ac:dyDescent="0.2">
      <c r="A14" s="9" t="s">
        <v>13</v>
      </c>
      <c r="B14" s="17" t="s">
        <v>120</v>
      </c>
      <c r="C14" s="17" t="s">
        <v>83</v>
      </c>
      <c r="D14" s="17" t="s">
        <v>107</v>
      </c>
      <c r="E14" s="36">
        <v>372.6</v>
      </c>
    </row>
    <row r="15" spans="1:12" ht="16.5" customHeight="1" x14ac:dyDescent="0.2">
      <c r="A15" s="9" t="s">
        <v>14</v>
      </c>
      <c r="B15" s="17" t="s">
        <v>118</v>
      </c>
      <c r="C15" s="17" t="s">
        <v>155</v>
      </c>
      <c r="D15" s="17" t="s">
        <v>107</v>
      </c>
      <c r="E15" s="36">
        <v>357.6</v>
      </c>
    </row>
    <row r="16" spans="1:12" ht="16.5" customHeight="1" x14ac:dyDescent="0.2">
      <c r="A16" s="9" t="s">
        <v>15</v>
      </c>
      <c r="B16" s="17" t="s">
        <v>156</v>
      </c>
      <c r="C16" s="17" t="s">
        <v>157</v>
      </c>
      <c r="D16" s="17" t="s">
        <v>106</v>
      </c>
      <c r="E16" s="36">
        <v>345.6</v>
      </c>
    </row>
    <row r="17" spans="1:5" ht="16.5" customHeight="1" x14ac:dyDescent="0.2">
      <c r="A17" s="9" t="s">
        <v>16</v>
      </c>
      <c r="B17" s="17" t="s">
        <v>158</v>
      </c>
      <c r="C17" s="17" t="s">
        <v>105</v>
      </c>
      <c r="D17" s="17" t="s">
        <v>112</v>
      </c>
      <c r="E17" s="36">
        <v>343.4</v>
      </c>
    </row>
    <row r="18" spans="1:5" ht="16.5" customHeight="1" x14ac:dyDescent="0.2">
      <c r="A18" s="9" t="s">
        <v>17</v>
      </c>
      <c r="B18" s="17" t="s">
        <v>102</v>
      </c>
      <c r="C18" s="17" t="s">
        <v>103</v>
      </c>
      <c r="D18" s="17" t="s">
        <v>90</v>
      </c>
      <c r="E18" s="36">
        <v>339.7</v>
      </c>
    </row>
    <row r="19" spans="1:5" ht="16.5" customHeight="1" x14ac:dyDescent="0.2">
      <c r="A19" s="9" t="s">
        <v>18</v>
      </c>
      <c r="B19" s="17" t="s">
        <v>159</v>
      </c>
      <c r="C19" s="17" t="s">
        <v>160</v>
      </c>
      <c r="D19" s="17" t="s">
        <v>93</v>
      </c>
      <c r="E19" s="36">
        <v>334.1</v>
      </c>
    </row>
    <row r="20" spans="1:5" ht="16.5" customHeight="1" x14ac:dyDescent="0.2">
      <c r="A20" s="9" t="s">
        <v>19</v>
      </c>
      <c r="B20" s="17" t="s">
        <v>161</v>
      </c>
      <c r="C20" s="17" t="s">
        <v>162</v>
      </c>
      <c r="D20" s="17" t="s">
        <v>153</v>
      </c>
      <c r="E20" s="36">
        <v>331.1</v>
      </c>
    </row>
    <row r="21" spans="1:5" ht="16.5" customHeight="1" x14ac:dyDescent="0.2">
      <c r="A21" s="9" t="s">
        <v>20</v>
      </c>
      <c r="B21" s="17" t="s">
        <v>131</v>
      </c>
      <c r="C21" s="17" t="s">
        <v>132</v>
      </c>
      <c r="D21" s="17" t="s">
        <v>95</v>
      </c>
      <c r="E21" s="36">
        <v>331</v>
      </c>
    </row>
    <row r="22" spans="1:5" ht="16.5" customHeight="1" x14ac:dyDescent="0.2">
      <c r="A22" s="9" t="s">
        <v>21</v>
      </c>
      <c r="B22" s="17" t="s">
        <v>163</v>
      </c>
      <c r="C22" s="17" t="s">
        <v>127</v>
      </c>
      <c r="D22" s="17" t="s">
        <v>164</v>
      </c>
      <c r="E22" s="36">
        <v>330.9</v>
      </c>
    </row>
    <row r="23" spans="1:5" ht="16.5" customHeight="1" x14ac:dyDescent="0.2">
      <c r="A23" s="9" t="s">
        <v>24</v>
      </c>
      <c r="B23" s="17" t="s">
        <v>165</v>
      </c>
      <c r="C23" s="17" t="s">
        <v>166</v>
      </c>
      <c r="D23" s="17" t="s">
        <v>164</v>
      </c>
      <c r="E23" s="36">
        <v>328.8</v>
      </c>
    </row>
    <row r="24" spans="1:5" ht="16.5" customHeight="1" x14ac:dyDescent="0.2">
      <c r="A24" s="9" t="s">
        <v>25</v>
      </c>
      <c r="B24" s="17" t="s">
        <v>167</v>
      </c>
      <c r="C24" s="17" t="s">
        <v>105</v>
      </c>
      <c r="D24" s="17" t="s">
        <v>93</v>
      </c>
      <c r="E24" s="36">
        <v>314.7</v>
      </c>
    </row>
    <row r="25" spans="1:5" ht="16.5" customHeight="1" x14ac:dyDescent="0.2">
      <c r="A25" s="9" t="s">
        <v>26</v>
      </c>
      <c r="B25" s="17" t="s">
        <v>84</v>
      </c>
      <c r="C25" s="17" t="s">
        <v>111</v>
      </c>
      <c r="D25" s="17" t="s">
        <v>90</v>
      </c>
      <c r="E25" s="36">
        <v>313.89999999999998</v>
      </c>
    </row>
    <row r="26" spans="1:5" ht="16.5" customHeight="1" x14ac:dyDescent="0.2">
      <c r="A26" s="9" t="s">
        <v>27</v>
      </c>
      <c r="B26" s="17" t="s">
        <v>124</v>
      </c>
      <c r="C26" s="17" t="s">
        <v>125</v>
      </c>
      <c r="D26" s="17" t="s">
        <v>89</v>
      </c>
      <c r="E26" s="36">
        <v>305.39999999999998</v>
      </c>
    </row>
    <row r="27" spans="1:5" ht="16.5" customHeight="1" x14ac:dyDescent="0.2">
      <c r="A27" s="9" t="s">
        <v>28</v>
      </c>
      <c r="B27" s="17" t="s">
        <v>121</v>
      </c>
      <c r="C27" s="17" t="s">
        <v>122</v>
      </c>
      <c r="D27" s="17" t="s">
        <v>95</v>
      </c>
      <c r="E27" s="36">
        <v>302.2</v>
      </c>
    </row>
    <row r="28" spans="1:5" ht="16.5" customHeight="1" x14ac:dyDescent="0.2">
      <c r="A28" s="9" t="s">
        <v>29</v>
      </c>
      <c r="B28" s="17" t="s">
        <v>168</v>
      </c>
      <c r="C28" s="17" t="s">
        <v>134</v>
      </c>
      <c r="D28" s="17" t="s">
        <v>169</v>
      </c>
      <c r="E28" s="36">
        <v>301.5</v>
      </c>
    </row>
    <row r="29" spans="1:5" ht="16.5" customHeight="1" x14ac:dyDescent="0.2">
      <c r="A29" s="9" t="s">
        <v>30</v>
      </c>
      <c r="B29" s="17" t="s">
        <v>170</v>
      </c>
      <c r="C29" s="17" t="s">
        <v>171</v>
      </c>
      <c r="D29" s="17" t="s">
        <v>112</v>
      </c>
      <c r="E29" s="36">
        <v>299.5</v>
      </c>
    </row>
    <row r="30" spans="1:5" ht="16.5" customHeight="1" x14ac:dyDescent="0.2">
      <c r="A30" s="9" t="s">
        <v>31</v>
      </c>
      <c r="B30" s="17" t="s">
        <v>172</v>
      </c>
      <c r="C30" s="17" t="s">
        <v>173</v>
      </c>
      <c r="D30" s="17" t="s">
        <v>164</v>
      </c>
      <c r="E30" s="36">
        <v>297.3</v>
      </c>
    </row>
    <row r="31" spans="1:5" ht="16.5" customHeight="1" x14ac:dyDescent="0.2">
      <c r="A31" s="9" t="s">
        <v>32</v>
      </c>
      <c r="B31" s="17" t="s">
        <v>174</v>
      </c>
      <c r="C31" s="17" t="s">
        <v>92</v>
      </c>
      <c r="D31" s="17" t="s">
        <v>93</v>
      </c>
      <c r="E31" s="36">
        <v>296.5</v>
      </c>
    </row>
    <row r="32" spans="1:5" ht="16.5" customHeight="1" x14ac:dyDescent="0.2">
      <c r="A32" s="9" t="s">
        <v>33</v>
      </c>
      <c r="B32" s="17" t="s">
        <v>128</v>
      </c>
      <c r="C32" s="17" t="s">
        <v>97</v>
      </c>
      <c r="D32" s="17" t="s">
        <v>89</v>
      </c>
      <c r="E32" s="36">
        <v>295.2</v>
      </c>
    </row>
    <row r="33" spans="1:5" ht="16.5" customHeight="1" x14ac:dyDescent="0.2">
      <c r="A33" s="9" t="s">
        <v>34</v>
      </c>
      <c r="B33" s="17" t="s">
        <v>175</v>
      </c>
      <c r="C33" s="17" t="s">
        <v>176</v>
      </c>
      <c r="D33" s="17" t="s">
        <v>177</v>
      </c>
      <c r="E33" s="36">
        <v>294.60000000000002</v>
      </c>
    </row>
    <row r="34" spans="1:5" ht="16.5" customHeight="1" x14ac:dyDescent="0.2">
      <c r="A34" s="9" t="s">
        <v>35</v>
      </c>
      <c r="B34" s="17" t="s">
        <v>147</v>
      </c>
      <c r="C34" s="17" t="s">
        <v>148</v>
      </c>
      <c r="D34" s="17" t="s">
        <v>89</v>
      </c>
      <c r="E34" s="36">
        <v>288.89999999999998</v>
      </c>
    </row>
    <row r="35" spans="1:5" ht="16.5" customHeight="1" x14ac:dyDescent="0.2">
      <c r="A35" s="9" t="s">
        <v>36</v>
      </c>
      <c r="B35" s="17" t="s">
        <v>178</v>
      </c>
      <c r="C35" s="17" t="s">
        <v>110</v>
      </c>
      <c r="D35" s="17" t="s">
        <v>106</v>
      </c>
      <c r="E35" s="36">
        <v>287.5</v>
      </c>
    </row>
    <row r="36" spans="1:5" ht="16.5" customHeight="1" x14ac:dyDescent="0.2">
      <c r="A36" s="9" t="s">
        <v>37</v>
      </c>
      <c r="B36" s="17" t="s">
        <v>133</v>
      </c>
      <c r="C36" s="17" t="s">
        <v>134</v>
      </c>
      <c r="D36" s="17" t="s">
        <v>89</v>
      </c>
      <c r="E36" s="36">
        <v>278.89999999999998</v>
      </c>
    </row>
    <row r="37" spans="1:5" ht="16.5" customHeight="1" x14ac:dyDescent="0.2">
      <c r="A37" s="9" t="s">
        <v>56</v>
      </c>
      <c r="B37" s="17" t="s">
        <v>129</v>
      </c>
      <c r="C37" s="17" t="s">
        <v>130</v>
      </c>
      <c r="D37" s="17" t="s">
        <v>95</v>
      </c>
      <c r="E37" s="36">
        <v>278</v>
      </c>
    </row>
    <row r="38" spans="1:5" ht="16.5" customHeight="1" x14ac:dyDescent="0.2">
      <c r="A38" s="9" t="s">
        <v>57</v>
      </c>
      <c r="B38" s="17" t="s">
        <v>137</v>
      </c>
      <c r="C38" s="17" t="s">
        <v>82</v>
      </c>
      <c r="D38" s="17" t="s">
        <v>89</v>
      </c>
      <c r="E38" s="36">
        <v>274.60000000000002</v>
      </c>
    </row>
    <row r="39" spans="1:5" ht="16.5" customHeight="1" x14ac:dyDescent="0.2">
      <c r="A39" s="9" t="s">
        <v>58</v>
      </c>
      <c r="B39" s="17" t="s">
        <v>138</v>
      </c>
      <c r="C39" s="17" t="s">
        <v>139</v>
      </c>
      <c r="D39" s="17" t="s">
        <v>95</v>
      </c>
      <c r="E39" s="36">
        <v>272.8</v>
      </c>
    </row>
    <row r="40" spans="1:5" ht="16.5" customHeight="1" x14ac:dyDescent="0.2">
      <c r="A40" s="9" t="s">
        <v>59</v>
      </c>
      <c r="B40" s="17" t="s">
        <v>179</v>
      </c>
      <c r="C40" s="17" t="s">
        <v>111</v>
      </c>
      <c r="D40" s="17" t="s">
        <v>93</v>
      </c>
      <c r="E40" s="36">
        <v>269.10000000000002</v>
      </c>
    </row>
    <row r="41" spans="1:5" ht="16.5" customHeight="1" x14ac:dyDescent="0.2">
      <c r="A41" s="9" t="s">
        <v>60</v>
      </c>
      <c r="B41" s="17" t="s">
        <v>136</v>
      </c>
      <c r="C41" s="17" t="s">
        <v>114</v>
      </c>
      <c r="D41" s="17" t="s">
        <v>94</v>
      </c>
      <c r="E41" s="36">
        <v>268.89999999999998</v>
      </c>
    </row>
    <row r="42" spans="1:5" ht="16.5" customHeight="1" x14ac:dyDescent="0.2">
      <c r="A42" s="9" t="s">
        <v>61</v>
      </c>
      <c r="B42" s="17" t="s">
        <v>180</v>
      </c>
      <c r="C42" s="17" t="s">
        <v>103</v>
      </c>
      <c r="D42" s="17" t="s">
        <v>91</v>
      </c>
      <c r="E42" s="36">
        <v>263.10000000000002</v>
      </c>
    </row>
    <row r="43" spans="1:5" ht="16.5" customHeight="1" x14ac:dyDescent="0.2">
      <c r="A43" s="9" t="s">
        <v>63</v>
      </c>
      <c r="B43" s="17" t="s">
        <v>181</v>
      </c>
      <c r="C43" s="17" t="s">
        <v>108</v>
      </c>
      <c r="D43" s="17" t="s">
        <v>177</v>
      </c>
      <c r="E43" s="36">
        <v>261.89999999999998</v>
      </c>
    </row>
    <row r="44" spans="1:5" ht="16.5" customHeight="1" x14ac:dyDescent="0.2">
      <c r="A44" s="9" t="s">
        <v>64</v>
      </c>
      <c r="B44" s="17" t="s">
        <v>182</v>
      </c>
      <c r="C44" s="17" t="s">
        <v>80</v>
      </c>
      <c r="D44" s="17" t="s">
        <v>177</v>
      </c>
      <c r="E44" s="36">
        <v>261.2</v>
      </c>
    </row>
    <row r="45" spans="1:5" ht="16.5" customHeight="1" x14ac:dyDescent="0.2">
      <c r="A45" s="9" t="s">
        <v>65</v>
      </c>
      <c r="B45" s="17" t="s">
        <v>123</v>
      </c>
      <c r="C45" s="17" t="s">
        <v>109</v>
      </c>
      <c r="D45" s="17" t="s">
        <v>95</v>
      </c>
      <c r="E45" s="36">
        <v>260.60000000000002</v>
      </c>
    </row>
    <row r="46" spans="1:5" ht="16.5" customHeight="1" x14ac:dyDescent="0.2">
      <c r="A46" s="9" t="s">
        <v>66</v>
      </c>
      <c r="B46" s="17" t="s">
        <v>183</v>
      </c>
      <c r="C46" s="17" t="s">
        <v>184</v>
      </c>
      <c r="D46" s="17" t="s">
        <v>91</v>
      </c>
      <c r="E46" s="36">
        <v>257.3</v>
      </c>
    </row>
    <row r="47" spans="1:5" ht="16.5" customHeight="1" x14ac:dyDescent="0.2">
      <c r="A47" s="9" t="s">
        <v>67</v>
      </c>
      <c r="B47" s="17" t="s">
        <v>143</v>
      </c>
      <c r="C47" s="17" t="s">
        <v>86</v>
      </c>
      <c r="D47" s="17" t="s">
        <v>95</v>
      </c>
      <c r="E47" s="36">
        <v>257</v>
      </c>
    </row>
    <row r="48" spans="1:5" ht="16.5" customHeight="1" x14ac:dyDescent="0.2">
      <c r="A48" s="9" t="s">
        <v>68</v>
      </c>
      <c r="B48" s="17" t="s">
        <v>185</v>
      </c>
      <c r="C48" s="17" t="s">
        <v>103</v>
      </c>
      <c r="D48" s="17" t="s">
        <v>112</v>
      </c>
      <c r="E48" s="36">
        <v>254.7</v>
      </c>
    </row>
    <row r="49" spans="1:5" ht="16.5" customHeight="1" x14ac:dyDescent="0.2">
      <c r="A49" s="9" t="s">
        <v>69</v>
      </c>
      <c r="B49" s="17" t="s">
        <v>186</v>
      </c>
      <c r="C49" s="17" t="s">
        <v>176</v>
      </c>
      <c r="D49" s="17" t="s">
        <v>112</v>
      </c>
      <c r="E49" s="36">
        <v>251</v>
      </c>
    </row>
    <row r="50" spans="1:5" ht="16.5" customHeight="1" x14ac:dyDescent="0.2">
      <c r="A50" s="9" t="s">
        <v>70</v>
      </c>
      <c r="B50" s="17" t="s">
        <v>187</v>
      </c>
      <c r="C50" s="17" t="s">
        <v>139</v>
      </c>
      <c r="D50" s="17" t="s">
        <v>106</v>
      </c>
      <c r="E50" s="36">
        <v>247.7</v>
      </c>
    </row>
    <row r="51" spans="1:5" ht="16.5" customHeight="1" x14ac:dyDescent="0.2">
      <c r="A51" s="9" t="s">
        <v>71</v>
      </c>
      <c r="B51" s="17" t="s">
        <v>188</v>
      </c>
      <c r="C51" s="17" t="s">
        <v>189</v>
      </c>
      <c r="D51" s="17" t="s">
        <v>91</v>
      </c>
      <c r="E51" s="36">
        <v>247.2</v>
      </c>
    </row>
    <row r="52" spans="1:5" ht="16.5" customHeight="1" x14ac:dyDescent="0.2">
      <c r="A52" s="9" t="s">
        <v>72</v>
      </c>
      <c r="B52" s="17" t="s">
        <v>190</v>
      </c>
      <c r="C52" s="17" t="s">
        <v>97</v>
      </c>
      <c r="D52" s="17" t="s">
        <v>177</v>
      </c>
      <c r="E52" s="36">
        <v>247</v>
      </c>
    </row>
    <row r="53" spans="1:5" ht="16.5" customHeight="1" x14ac:dyDescent="0.2">
      <c r="A53" s="9" t="s">
        <v>73</v>
      </c>
      <c r="B53" s="17" t="s">
        <v>140</v>
      </c>
      <c r="C53" s="17" t="s">
        <v>86</v>
      </c>
      <c r="D53" s="17" t="s">
        <v>94</v>
      </c>
      <c r="E53" s="36">
        <v>245.7</v>
      </c>
    </row>
    <row r="54" spans="1:5" ht="16.5" customHeight="1" x14ac:dyDescent="0.2">
      <c r="A54" s="9" t="s">
        <v>74</v>
      </c>
      <c r="B54" s="17" t="s">
        <v>191</v>
      </c>
      <c r="C54" s="17" t="s">
        <v>192</v>
      </c>
      <c r="D54" s="17" t="s">
        <v>169</v>
      </c>
      <c r="E54" s="36">
        <v>240.4</v>
      </c>
    </row>
    <row r="55" spans="1:5" ht="16.5" customHeight="1" x14ac:dyDescent="0.2">
      <c r="A55" s="9" t="s">
        <v>75</v>
      </c>
      <c r="B55" s="17" t="s">
        <v>144</v>
      </c>
      <c r="C55" s="17" t="s">
        <v>92</v>
      </c>
      <c r="D55" s="17" t="s">
        <v>94</v>
      </c>
      <c r="E55" s="36">
        <v>239.4</v>
      </c>
    </row>
    <row r="56" spans="1:5" ht="16.5" customHeight="1" x14ac:dyDescent="0.2">
      <c r="A56" s="9" t="s">
        <v>76</v>
      </c>
      <c r="B56" s="17" t="s">
        <v>135</v>
      </c>
      <c r="C56" s="17" t="s">
        <v>99</v>
      </c>
      <c r="D56" s="17" t="s">
        <v>94</v>
      </c>
      <c r="E56" s="36">
        <v>235.2</v>
      </c>
    </row>
    <row r="57" spans="1:5" ht="16.5" customHeight="1" x14ac:dyDescent="0.2">
      <c r="A57" s="9" t="s">
        <v>77</v>
      </c>
      <c r="B57" s="17" t="s">
        <v>193</v>
      </c>
      <c r="C57" s="17" t="s">
        <v>194</v>
      </c>
      <c r="D57" s="17" t="s">
        <v>93</v>
      </c>
      <c r="E57" s="36">
        <v>230.9</v>
      </c>
    </row>
    <row r="58" spans="1:5" ht="16.5" customHeight="1" x14ac:dyDescent="0.2">
      <c r="A58" s="9" t="s">
        <v>78</v>
      </c>
      <c r="B58" s="17" t="s">
        <v>195</v>
      </c>
      <c r="C58" s="17" t="s">
        <v>127</v>
      </c>
      <c r="D58" s="17" t="s">
        <v>112</v>
      </c>
      <c r="E58" s="36">
        <v>229.1</v>
      </c>
    </row>
    <row r="59" spans="1:5" ht="16.5" customHeight="1" x14ac:dyDescent="0.2">
      <c r="A59" s="9" t="s">
        <v>79</v>
      </c>
      <c r="B59" s="17" t="s">
        <v>196</v>
      </c>
      <c r="C59" s="17" t="s">
        <v>197</v>
      </c>
      <c r="D59" s="17" t="s">
        <v>177</v>
      </c>
      <c r="E59" s="36">
        <v>227.7</v>
      </c>
    </row>
    <row r="60" spans="1:5" ht="16.5" customHeight="1" thickBot="1" x14ac:dyDescent="0.25">
      <c r="A60" s="10" t="s">
        <v>198</v>
      </c>
      <c r="B60" s="22" t="s">
        <v>142</v>
      </c>
      <c r="C60" s="22" t="s">
        <v>85</v>
      </c>
      <c r="D60" s="22" t="s">
        <v>94</v>
      </c>
      <c r="E60" s="37">
        <v>220.1</v>
      </c>
    </row>
    <row r="61" spans="1:5" ht="16.5" customHeight="1" x14ac:dyDescent="0.2">
      <c r="D61"/>
    </row>
    <row r="62" spans="1:5" ht="16.5" customHeight="1" x14ac:dyDescent="0.2">
      <c r="D62"/>
    </row>
    <row r="63" spans="1:5" x14ac:dyDescent="0.2">
      <c r="D63"/>
    </row>
  </sheetData>
  <mergeCells count="4">
    <mergeCell ref="A1:E1"/>
    <mergeCell ref="A2:E2"/>
    <mergeCell ref="A3:E3"/>
    <mergeCell ref="A4:E4"/>
  </mergeCells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0"/>
  <sheetViews>
    <sheetView topLeftCell="A14" workbookViewId="0">
      <selection activeCell="C11" sqref="C11"/>
    </sheetView>
  </sheetViews>
  <sheetFormatPr defaultRowHeight="12.75" x14ac:dyDescent="0.2"/>
  <cols>
    <col min="2" max="2" width="16.85546875" bestFit="1" customWidth="1"/>
    <col min="3" max="3" width="12.85546875" bestFit="1" customWidth="1"/>
    <col min="4" max="4" width="29.42578125" bestFit="1" customWidth="1"/>
    <col min="5" max="8" width="9.140625" style="33"/>
    <col min="9" max="9" width="11.140625" style="33" bestFit="1" customWidth="1"/>
    <col min="10" max="10" width="24" bestFit="1" customWidth="1"/>
  </cols>
  <sheetData>
    <row r="1" spans="1:9" ht="30" x14ac:dyDescent="0.4">
      <c r="A1" s="53" t="s">
        <v>116</v>
      </c>
      <c r="B1" s="53"/>
      <c r="C1" s="53"/>
      <c r="D1" s="53"/>
      <c r="E1" s="53"/>
      <c r="F1" s="53"/>
      <c r="G1" s="53"/>
      <c r="H1" s="53"/>
      <c r="I1" s="53"/>
    </row>
    <row r="2" spans="1:9" ht="30" x14ac:dyDescent="0.4">
      <c r="A2" s="53" t="s">
        <v>38</v>
      </c>
      <c r="B2" s="53"/>
      <c r="C2" s="53"/>
      <c r="D2" s="53"/>
      <c r="E2" s="53"/>
      <c r="F2" s="53"/>
      <c r="G2" s="53"/>
      <c r="H2" s="53"/>
      <c r="I2" s="53"/>
    </row>
    <row r="3" spans="1:9" ht="20.25" x14ac:dyDescent="0.3">
      <c r="A3" s="49" t="s">
        <v>62</v>
      </c>
      <c r="B3" s="49"/>
      <c r="C3" s="49"/>
      <c r="D3" s="49"/>
      <c r="E3" s="49"/>
      <c r="F3" s="49"/>
      <c r="G3" s="49"/>
      <c r="H3" s="49"/>
      <c r="I3" s="49"/>
    </row>
    <row r="4" spans="1:9" ht="15" x14ac:dyDescent="0.2">
      <c r="A4" s="51" t="s">
        <v>117</v>
      </c>
      <c r="B4" s="51"/>
      <c r="C4" s="51"/>
      <c r="D4" s="51"/>
      <c r="E4" s="51"/>
      <c r="F4" s="51"/>
      <c r="G4" s="51"/>
      <c r="H4" s="51"/>
      <c r="I4" s="51"/>
    </row>
    <row r="5" spans="1:9" ht="13.5" thickBot="1" x14ac:dyDescent="0.25">
      <c r="A5" s="1"/>
      <c r="D5" s="1"/>
    </row>
    <row r="6" spans="1:9" ht="18" customHeight="1" x14ac:dyDescent="0.2">
      <c r="A6" s="16" t="s">
        <v>0</v>
      </c>
      <c r="B6" s="19" t="s">
        <v>88</v>
      </c>
      <c r="C6" s="19" t="s">
        <v>87</v>
      </c>
      <c r="D6" s="19" t="s">
        <v>51</v>
      </c>
      <c r="E6" s="38" t="s">
        <v>39</v>
      </c>
      <c r="F6" s="38" t="s">
        <v>3</v>
      </c>
      <c r="G6" s="38" t="s">
        <v>101</v>
      </c>
      <c r="H6" s="38" t="s">
        <v>40</v>
      </c>
      <c r="I6" s="39" t="s">
        <v>100</v>
      </c>
    </row>
    <row r="7" spans="1:9" ht="18" customHeight="1" x14ac:dyDescent="0.2">
      <c r="A7" s="9" t="s">
        <v>6</v>
      </c>
      <c r="B7" s="17" t="s">
        <v>151</v>
      </c>
      <c r="C7" s="17" t="s">
        <v>113</v>
      </c>
      <c r="D7" s="17" t="s">
        <v>106</v>
      </c>
      <c r="E7" s="17">
        <v>4108</v>
      </c>
      <c r="F7" s="18">
        <v>2</v>
      </c>
      <c r="G7" s="40">
        <v>0.05</v>
      </c>
      <c r="H7" s="17">
        <v>4088</v>
      </c>
      <c r="I7" s="36">
        <f t="shared" ref="I7:I38" si="0">H7/10</f>
        <v>408.8</v>
      </c>
    </row>
    <row r="8" spans="1:9" ht="18" customHeight="1" x14ac:dyDescent="0.2">
      <c r="A8" s="9" t="s">
        <v>7</v>
      </c>
      <c r="B8" s="17" t="s">
        <v>154</v>
      </c>
      <c r="C8" s="17" t="s">
        <v>92</v>
      </c>
      <c r="D8" s="17" t="s">
        <v>106</v>
      </c>
      <c r="E8" s="17">
        <v>3646</v>
      </c>
      <c r="F8" s="18">
        <v>1</v>
      </c>
      <c r="G8" s="40">
        <v>0.03</v>
      </c>
      <c r="H8" s="17">
        <v>3636</v>
      </c>
      <c r="I8" s="36">
        <f t="shared" si="0"/>
        <v>363.6</v>
      </c>
    </row>
    <row r="9" spans="1:9" ht="18" customHeight="1" x14ac:dyDescent="0.2">
      <c r="A9" s="9" t="s">
        <v>8</v>
      </c>
      <c r="B9" s="17" t="s">
        <v>126</v>
      </c>
      <c r="C9" s="17" t="s">
        <v>127</v>
      </c>
      <c r="D9" s="17" t="s">
        <v>90</v>
      </c>
      <c r="E9" s="17">
        <v>3527</v>
      </c>
      <c r="F9" s="18">
        <v>3</v>
      </c>
      <c r="G9" s="40">
        <v>0.09</v>
      </c>
      <c r="H9" s="17">
        <v>3497</v>
      </c>
      <c r="I9" s="36">
        <f t="shared" si="0"/>
        <v>349.7</v>
      </c>
    </row>
    <row r="10" spans="1:9" ht="18" customHeight="1" x14ac:dyDescent="0.2">
      <c r="A10" s="9" t="s">
        <v>9</v>
      </c>
      <c r="B10" s="17" t="s">
        <v>152</v>
      </c>
      <c r="C10" s="17" t="s">
        <v>98</v>
      </c>
      <c r="D10" s="17" t="s">
        <v>153</v>
      </c>
      <c r="E10" s="17">
        <v>3495</v>
      </c>
      <c r="F10" s="18">
        <v>7</v>
      </c>
      <c r="G10" s="40">
        <v>0.2</v>
      </c>
      <c r="H10" s="17">
        <v>3425</v>
      </c>
      <c r="I10" s="36">
        <f t="shared" si="0"/>
        <v>342.5</v>
      </c>
    </row>
    <row r="11" spans="1:9" ht="18" customHeight="1" x14ac:dyDescent="0.2">
      <c r="A11" s="9" t="s">
        <v>10</v>
      </c>
      <c r="B11" s="17" t="s">
        <v>141</v>
      </c>
      <c r="C11" s="17" t="s">
        <v>104</v>
      </c>
      <c r="D11" s="17" t="s">
        <v>107</v>
      </c>
      <c r="E11" s="17">
        <v>3469</v>
      </c>
      <c r="F11" s="18">
        <v>6</v>
      </c>
      <c r="G11" s="40">
        <v>0.17</v>
      </c>
      <c r="H11" s="17">
        <v>3409</v>
      </c>
      <c r="I11" s="36">
        <f t="shared" si="0"/>
        <v>340.9</v>
      </c>
    </row>
    <row r="12" spans="1:9" ht="18" customHeight="1" x14ac:dyDescent="0.2">
      <c r="A12" s="9" t="s">
        <v>11</v>
      </c>
      <c r="B12" s="17" t="s">
        <v>145</v>
      </c>
      <c r="C12" s="17" t="s">
        <v>146</v>
      </c>
      <c r="D12" s="17" t="s">
        <v>107</v>
      </c>
      <c r="E12" s="17">
        <v>3510</v>
      </c>
      <c r="F12" s="18">
        <v>13</v>
      </c>
      <c r="G12" s="40">
        <v>0.37</v>
      </c>
      <c r="H12" s="17">
        <v>3380</v>
      </c>
      <c r="I12" s="36">
        <f t="shared" si="0"/>
        <v>338</v>
      </c>
    </row>
    <row r="13" spans="1:9" ht="18" customHeight="1" x14ac:dyDescent="0.2">
      <c r="A13" s="9" t="s">
        <v>12</v>
      </c>
      <c r="B13" s="17" t="s">
        <v>120</v>
      </c>
      <c r="C13" s="17" t="s">
        <v>83</v>
      </c>
      <c r="D13" s="17" t="s">
        <v>107</v>
      </c>
      <c r="E13" s="17">
        <v>3222</v>
      </c>
      <c r="F13" s="18">
        <v>4</v>
      </c>
      <c r="G13" s="40">
        <v>0.12</v>
      </c>
      <c r="H13" s="17">
        <v>3182</v>
      </c>
      <c r="I13" s="36">
        <f t="shared" si="0"/>
        <v>318.2</v>
      </c>
    </row>
    <row r="14" spans="1:9" ht="18" customHeight="1" x14ac:dyDescent="0.2">
      <c r="A14" s="9" t="s">
        <v>13</v>
      </c>
      <c r="B14" s="17" t="s">
        <v>96</v>
      </c>
      <c r="C14" s="17" t="s">
        <v>83</v>
      </c>
      <c r="D14" s="17" t="s">
        <v>90</v>
      </c>
      <c r="E14" s="17">
        <v>3147</v>
      </c>
      <c r="F14" s="18">
        <v>2</v>
      </c>
      <c r="G14" s="40">
        <v>0.06</v>
      </c>
      <c r="H14" s="17">
        <v>3127</v>
      </c>
      <c r="I14" s="36">
        <f t="shared" si="0"/>
        <v>312.7</v>
      </c>
    </row>
    <row r="15" spans="1:9" ht="18" customHeight="1" x14ac:dyDescent="0.2">
      <c r="A15" s="9" t="s">
        <v>14</v>
      </c>
      <c r="B15" s="17" t="s">
        <v>118</v>
      </c>
      <c r="C15" s="17" t="s">
        <v>155</v>
      </c>
      <c r="D15" s="17" t="s">
        <v>107</v>
      </c>
      <c r="E15" s="17">
        <v>3046</v>
      </c>
      <c r="F15" s="18">
        <v>5</v>
      </c>
      <c r="G15" s="40">
        <v>0.16</v>
      </c>
      <c r="H15" s="17">
        <v>2996</v>
      </c>
      <c r="I15" s="36">
        <f t="shared" si="0"/>
        <v>299.60000000000002</v>
      </c>
    </row>
    <row r="16" spans="1:9" ht="18" customHeight="1" x14ac:dyDescent="0.2">
      <c r="A16" s="9" t="s">
        <v>15</v>
      </c>
      <c r="B16" s="17" t="s">
        <v>156</v>
      </c>
      <c r="C16" s="17" t="s">
        <v>157</v>
      </c>
      <c r="D16" s="17" t="s">
        <v>106</v>
      </c>
      <c r="E16" s="17">
        <v>3192</v>
      </c>
      <c r="F16" s="18">
        <v>25</v>
      </c>
      <c r="G16" s="40">
        <v>0.78</v>
      </c>
      <c r="H16" s="17">
        <v>2942</v>
      </c>
      <c r="I16" s="36">
        <f t="shared" si="0"/>
        <v>294.2</v>
      </c>
    </row>
    <row r="17" spans="1:9" ht="18" customHeight="1" x14ac:dyDescent="0.2">
      <c r="A17" s="9" t="s">
        <v>16</v>
      </c>
      <c r="B17" s="17" t="s">
        <v>102</v>
      </c>
      <c r="C17" s="17" t="s">
        <v>103</v>
      </c>
      <c r="D17" s="17" t="s">
        <v>90</v>
      </c>
      <c r="E17" s="17">
        <v>2877</v>
      </c>
      <c r="F17" s="18">
        <v>1</v>
      </c>
      <c r="G17" s="40">
        <v>0.03</v>
      </c>
      <c r="H17" s="17">
        <v>2867</v>
      </c>
      <c r="I17" s="36">
        <f t="shared" si="0"/>
        <v>286.7</v>
      </c>
    </row>
    <row r="18" spans="1:9" ht="18" customHeight="1" x14ac:dyDescent="0.2">
      <c r="A18" s="9" t="s">
        <v>17</v>
      </c>
      <c r="B18" s="17" t="s">
        <v>158</v>
      </c>
      <c r="C18" s="17" t="s">
        <v>105</v>
      </c>
      <c r="D18" s="17" t="s">
        <v>112</v>
      </c>
      <c r="E18" s="17">
        <v>2852</v>
      </c>
      <c r="F18" s="18">
        <v>3</v>
      </c>
      <c r="G18" s="40">
        <v>0.11</v>
      </c>
      <c r="H18" s="17">
        <v>2822</v>
      </c>
      <c r="I18" s="36">
        <f t="shared" si="0"/>
        <v>282.2</v>
      </c>
    </row>
    <row r="19" spans="1:9" ht="18" customHeight="1" x14ac:dyDescent="0.2">
      <c r="A19" s="9" t="s">
        <v>18</v>
      </c>
      <c r="B19" s="17" t="s">
        <v>159</v>
      </c>
      <c r="C19" s="17" t="s">
        <v>160</v>
      </c>
      <c r="D19" s="17" t="s">
        <v>93</v>
      </c>
      <c r="E19" s="17">
        <v>2875</v>
      </c>
      <c r="F19" s="18">
        <v>6</v>
      </c>
      <c r="G19" s="40">
        <v>0.21</v>
      </c>
      <c r="H19" s="17">
        <v>2815</v>
      </c>
      <c r="I19" s="36">
        <f t="shared" si="0"/>
        <v>281.5</v>
      </c>
    </row>
    <row r="20" spans="1:9" ht="18" customHeight="1" x14ac:dyDescent="0.2">
      <c r="A20" s="9" t="s">
        <v>19</v>
      </c>
      <c r="B20" s="17" t="s">
        <v>165</v>
      </c>
      <c r="C20" s="17" t="s">
        <v>166</v>
      </c>
      <c r="D20" s="17" t="s">
        <v>164</v>
      </c>
      <c r="E20" s="17">
        <v>2822</v>
      </c>
      <c r="F20" s="18">
        <v>3</v>
      </c>
      <c r="G20" s="40">
        <v>0.11</v>
      </c>
      <c r="H20" s="17">
        <v>2792</v>
      </c>
      <c r="I20" s="36">
        <f t="shared" si="0"/>
        <v>279.2</v>
      </c>
    </row>
    <row r="21" spans="1:9" ht="18" customHeight="1" x14ac:dyDescent="0.2">
      <c r="A21" s="9" t="s">
        <v>20</v>
      </c>
      <c r="B21" s="17" t="s">
        <v>131</v>
      </c>
      <c r="C21" s="17" t="s">
        <v>132</v>
      </c>
      <c r="D21" s="17" t="s">
        <v>95</v>
      </c>
      <c r="E21" s="17">
        <v>2805</v>
      </c>
      <c r="F21" s="18">
        <v>2</v>
      </c>
      <c r="G21" s="40">
        <v>7.0000000000000007E-2</v>
      </c>
      <c r="H21" s="17">
        <v>2785</v>
      </c>
      <c r="I21" s="36">
        <f t="shared" si="0"/>
        <v>278.5</v>
      </c>
    </row>
    <row r="22" spans="1:9" ht="18" customHeight="1" x14ac:dyDescent="0.2">
      <c r="A22" s="9" t="s">
        <v>21</v>
      </c>
      <c r="B22" s="17" t="s">
        <v>128</v>
      </c>
      <c r="C22" s="17" t="s">
        <v>97</v>
      </c>
      <c r="D22" s="17" t="s">
        <v>89</v>
      </c>
      <c r="E22" s="17">
        <v>2729</v>
      </c>
      <c r="F22" s="18">
        <v>0</v>
      </c>
      <c r="G22" s="40">
        <v>0</v>
      </c>
      <c r="H22" s="17">
        <v>2729</v>
      </c>
      <c r="I22" s="36">
        <f t="shared" si="0"/>
        <v>272.89999999999998</v>
      </c>
    </row>
    <row r="23" spans="1:9" ht="18" customHeight="1" x14ac:dyDescent="0.2">
      <c r="A23" s="9" t="s">
        <v>24</v>
      </c>
      <c r="B23" s="17" t="s">
        <v>167</v>
      </c>
      <c r="C23" s="17" t="s">
        <v>105</v>
      </c>
      <c r="D23" s="17" t="s">
        <v>93</v>
      </c>
      <c r="E23" s="17">
        <v>2696</v>
      </c>
      <c r="F23" s="18">
        <v>0</v>
      </c>
      <c r="G23" s="40">
        <v>0</v>
      </c>
      <c r="H23" s="17">
        <v>2696</v>
      </c>
      <c r="I23" s="36">
        <f t="shared" si="0"/>
        <v>269.60000000000002</v>
      </c>
    </row>
    <row r="24" spans="1:9" ht="18" customHeight="1" x14ac:dyDescent="0.2">
      <c r="A24" s="9" t="s">
        <v>25</v>
      </c>
      <c r="B24" s="17" t="s">
        <v>172</v>
      </c>
      <c r="C24" s="17" t="s">
        <v>173</v>
      </c>
      <c r="D24" s="17" t="s">
        <v>164</v>
      </c>
      <c r="E24" s="17">
        <v>2728</v>
      </c>
      <c r="F24" s="18">
        <v>5</v>
      </c>
      <c r="G24" s="40">
        <v>0.18</v>
      </c>
      <c r="H24" s="17">
        <v>2678</v>
      </c>
      <c r="I24" s="36">
        <f t="shared" si="0"/>
        <v>267.8</v>
      </c>
    </row>
    <row r="25" spans="1:9" ht="18" customHeight="1" x14ac:dyDescent="0.2">
      <c r="A25" s="9" t="s">
        <v>26</v>
      </c>
      <c r="B25" s="17" t="s">
        <v>163</v>
      </c>
      <c r="C25" s="17" t="s">
        <v>127</v>
      </c>
      <c r="D25" s="17" t="s">
        <v>164</v>
      </c>
      <c r="E25" s="17">
        <v>2645</v>
      </c>
      <c r="F25" s="18">
        <v>4</v>
      </c>
      <c r="G25" s="40">
        <v>0.15</v>
      </c>
      <c r="H25" s="17">
        <v>2605</v>
      </c>
      <c r="I25" s="36">
        <f t="shared" si="0"/>
        <v>260.5</v>
      </c>
    </row>
    <row r="26" spans="1:9" ht="18" customHeight="1" x14ac:dyDescent="0.2">
      <c r="A26" s="9" t="s">
        <v>27</v>
      </c>
      <c r="B26" s="17" t="s">
        <v>168</v>
      </c>
      <c r="C26" s="17" t="s">
        <v>134</v>
      </c>
      <c r="D26" s="17" t="s">
        <v>169</v>
      </c>
      <c r="E26" s="17">
        <v>2684</v>
      </c>
      <c r="F26" s="18">
        <v>8</v>
      </c>
      <c r="G26" s="40">
        <v>0.3</v>
      </c>
      <c r="H26" s="17">
        <v>2604</v>
      </c>
      <c r="I26" s="36">
        <f t="shared" si="0"/>
        <v>260.39999999999998</v>
      </c>
    </row>
    <row r="27" spans="1:9" ht="18" customHeight="1" x14ac:dyDescent="0.2">
      <c r="A27" s="9" t="s">
        <v>28</v>
      </c>
      <c r="B27" s="17" t="s">
        <v>84</v>
      </c>
      <c r="C27" s="17" t="s">
        <v>111</v>
      </c>
      <c r="D27" s="17" t="s">
        <v>90</v>
      </c>
      <c r="E27" s="17">
        <v>2663</v>
      </c>
      <c r="F27" s="18">
        <v>6</v>
      </c>
      <c r="G27" s="40">
        <v>0.23</v>
      </c>
      <c r="H27" s="17">
        <v>2603</v>
      </c>
      <c r="I27" s="36">
        <f t="shared" si="0"/>
        <v>260.3</v>
      </c>
    </row>
    <row r="28" spans="1:9" ht="18" customHeight="1" x14ac:dyDescent="0.2">
      <c r="A28" s="9" t="s">
        <v>29</v>
      </c>
      <c r="B28" s="17" t="s">
        <v>124</v>
      </c>
      <c r="C28" s="17" t="s">
        <v>125</v>
      </c>
      <c r="D28" s="17" t="s">
        <v>89</v>
      </c>
      <c r="E28" s="17">
        <v>2608</v>
      </c>
      <c r="F28" s="18">
        <v>1</v>
      </c>
      <c r="G28" s="40">
        <v>0.04</v>
      </c>
      <c r="H28" s="17">
        <v>2598</v>
      </c>
      <c r="I28" s="36">
        <f t="shared" si="0"/>
        <v>259.8</v>
      </c>
    </row>
    <row r="29" spans="1:9" ht="18" customHeight="1" x14ac:dyDescent="0.2">
      <c r="A29" s="9" t="s">
        <v>30</v>
      </c>
      <c r="B29" s="17" t="s">
        <v>147</v>
      </c>
      <c r="C29" s="17" t="s">
        <v>148</v>
      </c>
      <c r="D29" s="17" t="s">
        <v>89</v>
      </c>
      <c r="E29" s="17">
        <v>2568</v>
      </c>
      <c r="F29" s="18">
        <v>2</v>
      </c>
      <c r="G29" s="40">
        <v>0.08</v>
      </c>
      <c r="H29" s="17">
        <v>2548</v>
      </c>
      <c r="I29" s="36">
        <f t="shared" si="0"/>
        <v>254.8</v>
      </c>
    </row>
    <row r="30" spans="1:9" ht="18" customHeight="1" x14ac:dyDescent="0.2">
      <c r="A30" s="9" t="s">
        <v>31</v>
      </c>
      <c r="B30" s="17" t="s">
        <v>175</v>
      </c>
      <c r="C30" s="17" t="s">
        <v>176</v>
      </c>
      <c r="D30" s="17" t="s">
        <v>177</v>
      </c>
      <c r="E30" s="17">
        <v>2547</v>
      </c>
      <c r="F30" s="18">
        <v>0</v>
      </c>
      <c r="G30" s="40">
        <v>0</v>
      </c>
      <c r="H30" s="17">
        <v>2547</v>
      </c>
      <c r="I30" s="36">
        <f t="shared" si="0"/>
        <v>254.7</v>
      </c>
    </row>
    <row r="31" spans="1:9" ht="18" customHeight="1" x14ac:dyDescent="0.2">
      <c r="A31" s="9" t="s">
        <v>32</v>
      </c>
      <c r="B31" s="17" t="s">
        <v>178</v>
      </c>
      <c r="C31" s="17" t="s">
        <v>110</v>
      </c>
      <c r="D31" s="17" t="s">
        <v>106</v>
      </c>
      <c r="E31" s="17">
        <v>2561</v>
      </c>
      <c r="F31" s="18">
        <v>4</v>
      </c>
      <c r="G31" s="40">
        <v>0.16</v>
      </c>
      <c r="H31" s="17">
        <v>2521</v>
      </c>
      <c r="I31" s="36">
        <f t="shared" si="0"/>
        <v>252.1</v>
      </c>
    </row>
    <row r="32" spans="1:9" ht="18" customHeight="1" x14ac:dyDescent="0.2">
      <c r="A32" s="9" t="s">
        <v>33</v>
      </c>
      <c r="B32" s="17" t="s">
        <v>161</v>
      </c>
      <c r="C32" s="17" t="s">
        <v>162</v>
      </c>
      <c r="D32" s="17" t="s">
        <v>153</v>
      </c>
      <c r="E32" s="17">
        <v>2535</v>
      </c>
      <c r="F32" s="18">
        <v>5</v>
      </c>
      <c r="G32" s="40">
        <v>0.2</v>
      </c>
      <c r="H32" s="17">
        <v>2485</v>
      </c>
      <c r="I32" s="36">
        <f t="shared" si="0"/>
        <v>248.5</v>
      </c>
    </row>
    <row r="33" spans="1:9" ht="18" customHeight="1" x14ac:dyDescent="0.2">
      <c r="A33" s="9" t="s">
        <v>34</v>
      </c>
      <c r="B33" s="17" t="s">
        <v>170</v>
      </c>
      <c r="C33" s="17" t="s">
        <v>171</v>
      </c>
      <c r="D33" s="17" t="s">
        <v>112</v>
      </c>
      <c r="E33" s="17">
        <v>2490</v>
      </c>
      <c r="F33" s="18">
        <v>1</v>
      </c>
      <c r="G33" s="40">
        <v>0.04</v>
      </c>
      <c r="H33" s="17">
        <v>2480</v>
      </c>
      <c r="I33" s="36">
        <f t="shared" si="0"/>
        <v>248</v>
      </c>
    </row>
    <row r="34" spans="1:9" ht="18" customHeight="1" x14ac:dyDescent="0.2">
      <c r="A34" s="9" t="s">
        <v>35</v>
      </c>
      <c r="B34" s="17" t="s">
        <v>133</v>
      </c>
      <c r="C34" s="17" t="s">
        <v>134</v>
      </c>
      <c r="D34" s="17" t="s">
        <v>89</v>
      </c>
      <c r="E34" s="17">
        <v>2477</v>
      </c>
      <c r="F34" s="18">
        <v>0</v>
      </c>
      <c r="G34" s="40">
        <v>0</v>
      </c>
      <c r="H34" s="17">
        <v>2477</v>
      </c>
      <c r="I34" s="36">
        <f t="shared" si="0"/>
        <v>247.7</v>
      </c>
    </row>
    <row r="35" spans="1:9" ht="18" customHeight="1" x14ac:dyDescent="0.2">
      <c r="A35" s="9" t="s">
        <v>36</v>
      </c>
      <c r="B35" s="17" t="s">
        <v>138</v>
      </c>
      <c r="C35" s="17" t="s">
        <v>139</v>
      </c>
      <c r="D35" s="17" t="s">
        <v>95</v>
      </c>
      <c r="E35" s="17">
        <v>2398</v>
      </c>
      <c r="F35" s="18">
        <v>0</v>
      </c>
      <c r="G35" s="40">
        <v>0</v>
      </c>
      <c r="H35" s="17">
        <v>2398</v>
      </c>
      <c r="I35" s="36">
        <f t="shared" si="0"/>
        <v>239.8</v>
      </c>
    </row>
    <row r="36" spans="1:9" ht="18" customHeight="1" x14ac:dyDescent="0.2">
      <c r="A36" s="9" t="s">
        <v>37</v>
      </c>
      <c r="B36" s="17" t="s">
        <v>129</v>
      </c>
      <c r="C36" s="17" t="s">
        <v>130</v>
      </c>
      <c r="D36" s="17" t="s">
        <v>95</v>
      </c>
      <c r="E36" s="17">
        <v>2349</v>
      </c>
      <c r="F36" s="18">
        <v>2</v>
      </c>
      <c r="G36" s="40">
        <v>0.09</v>
      </c>
      <c r="H36" s="17">
        <v>2329</v>
      </c>
      <c r="I36" s="36">
        <f t="shared" si="0"/>
        <v>232.9</v>
      </c>
    </row>
    <row r="37" spans="1:9" ht="18" customHeight="1" x14ac:dyDescent="0.2">
      <c r="A37" s="9" t="s">
        <v>56</v>
      </c>
      <c r="B37" s="17" t="s">
        <v>121</v>
      </c>
      <c r="C37" s="17" t="s">
        <v>122</v>
      </c>
      <c r="D37" s="17" t="s">
        <v>95</v>
      </c>
      <c r="E37" s="17">
        <v>2322</v>
      </c>
      <c r="F37" s="18">
        <v>1</v>
      </c>
      <c r="G37" s="40">
        <v>0.04</v>
      </c>
      <c r="H37" s="17">
        <v>2312</v>
      </c>
      <c r="I37" s="36">
        <f t="shared" si="0"/>
        <v>231.2</v>
      </c>
    </row>
    <row r="38" spans="1:9" ht="18" customHeight="1" x14ac:dyDescent="0.2">
      <c r="A38" s="9" t="s">
        <v>57</v>
      </c>
      <c r="B38" s="17" t="s">
        <v>174</v>
      </c>
      <c r="C38" s="17" t="s">
        <v>92</v>
      </c>
      <c r="D38" s="17" t="s">
        <v>93</v>
      </c>
      <c r="E38" s="17">
        <v>2338</v>
      </c>
      <c r="F38" s="18">
        <v>5</v>
      </c>
      <c r="G38" s="40">
        <v>0.21</v>
      </c>
      <c r="H38" s="17">
        <v>2288</v>
      </c>
      <c r="I38" s="36">
        <f t="shared" si="0"/>
        <v>228.8</v>
      </c>
    </row>
    <row r="39" spans="1:9" ht="18" customHeight="1" x14ac:dyDescent="0.2">
      <c r="A39" s="9" t="s">
        <v>58</v>
      </c>
      <c r="B39" s="17" t="s">
        <v>179</v>
      </c>
      <c r="C39" s="17" t="s">
        <v>111</v>
      </c>
      <c r="D39" s="17" t="s">
        <v>93</v>
      </c>
      <c r="E39" s="17">
        <v>2297</v>
      </c>
      <c r="F39" s="18">
        <v>1</v>
      </c>
      <c r="G39" s="40">
        <v>0.04</v>
      </c>
      <c r="H39" s="17">
        <v>2287</v>
      </c>
      <c r="I39" s="36">
        <f t="shared" ref="I39:I60" si="1">H39/10</f>
        <v>228.7</v>
      </c>
    </row>
    <row r="40" spans="1:9" ht="18" customHeight="1" x14ac:dyDescent="0.2">
      <c r="A40" s="9" t="s">
        <v>59</v>
      </c>
      <c r="B40" s="17" t="s">
        <v>185</v>
      </c>
      <c r="C40" s="17" t="s">
        <v>103</v>
      </c>
      <c r="D40" s="17" t="s">
        <v>112</v>
      </c>
      <c r="E40" s="17">
        <v>2221</v>
      </c>
      <c r="F40" s="18">
        <v>0</v>
      </c>
      <c r="G40" s="40">
        <v>0</v>
      </c>
      <c r="H40" s="17">
        <v>2221</v>
      </c>
      <c r="I40" s="36">
        <f t="shared" si="1"/>
        <v>222.1</v>
      </c>
    </row>
    <row r="41" spans="1:9" ht="18" customHeight="1" x14ac:dyDescent="0.2">
      <c r="A41" s="9" t="s">
        <v>60</v>
      </c>
      <c r="B41" s="17" t="s">
        <v>181</v>
      </c>
      <c r="C41" s="17" t="s">
        <v>108</v>
      </c>
      <c r="D41" s="17" t="s">
        <v>177</v>
      </c>
      <c r="E41" s="17">
        <v>2203</v>
      </c>
      <c r="F41" s="18">
        <v>1</v>
      </c>
      <c r="G41" s="40">
        <v>0.05</v>
      </c>
      <c r="H41" s="17">
        <v>2193</v>
      </c>
      <c r="I41" s="36">
        <f t="shared" si="1"/>
        <v>219.3</v>
      </c>
    </row>
    <row r="42" spans="1:9" ht="18" customHeight="1" x14ac:dyDescent="0.2">
      <c r="A42" s="9" t="s">
        <v>61</v>
      </c>
      <c r="B42" s="17" t="s">
        <v>137</v>
      </c>
      <c r="C42" s="17" t="s">
        <v>82</v>
      </c>
      <c r="D42" s="17" t="s">
        <v>89</v>
      </c>
      <c r="E42" s="17">
        <v>2217</v>
      </c>
      <c r="F42" s="18">
        <v>3</v>
      </c>
      <c r="G42" s="40">
        <v>0.14000000000000001</v>
      </c>
      <c r="H42" s="17">
        <v>2187</v>
      </c>
      <c r="I42" s="36">
        <f t="shared" si="1"/>
        <v>218.7</v>
      </c>
    </row>
    <row r="43" spans="1:9" ht="18" customHeight="1" x14ac:dyDescent="0.2">
      <c r="A43" s="9" t="s">
        <v>63</v>
      </c>
      <c r="B43" s="17" t="s">
        <v>182</v>
      </c>
      <c r="C43" s="17" t="s">
        <v>80</v>
      </c>
      <c r="D43" s="17" t="s">
        <v>177</v>
      </c>
      <c r="E43" s="17">
        <v>2190</v>
      </c>
      <c r="F43" s="18">
        <v>1</v>
      </c>
      <c r="G43" s="40">
        <v>0.05</v>
      </c>
      <c r="H43" s="17">
        <v>2180</v>
      </c>
      <c r="I43" s="36">
        <f t="shared" si="1"/>
        <v>218</v>
      </c>
    </row>
    <row r="44" spans="1:9" ht="18" customHeight="1" x14ac:dyDescent="0.2">
      <c r="A44" s="9" t="s">
        <v>64</v>
      </c>
      <c r="B44" s="17" t="s">
        <v>186</v>
      </c>
      <c r="C44" s="17" t="s">
        <v>176</v>
      </c>
      <c r="D44" s="17" t="s">
        <v>112</v>
      </c>
      <c r="E44" s="17">
        <v>2208</v>
      </c>
      <c r="F44" s="18">
        <v>4</v>
      </c>
      <c r="G44" s="40">
        <v>0.18</v>
      </c>
      <c r="H44" s="17">
        <v>2168</v>
      </c>
      <c r="I44" s="36">
        <f t="shared" si="1"/>
        <v>216.8</v>
      </c>
    </row>
    <row r="45" spans="1:9" ht="18" customHeight="1" x14ac:dyDescent="0.2">
      <c r="A45" s="9" t="s">
        <v>65</v>
      </c>
      <c r="B45" s="17" t="s">
        <v>143</v>
      </c>
      <c r="C45" s="17" t="s">
        <v>86</v>
      </c>
      <c r="D45" s="17" t="s">
        <v>95</v>
      </c>
      <c r="E45" s="17">
        <v>2221</v>
      </c>
      <c r="F45" s="18">
        <v>6</v>
      </c>
      <c r="G45" s="40">
        <v>0.27</v>
      </c>
      <c r="H45" s="17">
        <v>2161</v>
      </c>
      <c r="I45" s="36">
        <f t="shared" si="1"/>
        <v>216.1</v>
      </c>
    </row>
    <row r="46" spans="1:9" ht="18" customHeight="1" x14ac:dyDescent="0.2">
      <c r="A46" s="9" t="s">
        <v>66</v>
      </c>
      <c r="B46" s="17" t="s">
        <v>136</v>
      </c>
      <c r="C46" s="17" t="s">
        <v>114</v>
      </c>
      <c r="D46" s="17" t="s">
        <v>94</v>
      </c>
      <c r="E46" s="17">
        <v>2155</v>
      </c>
      <c r="F46" s="18">
        <v>0</v>
      </c>
      <c r="G46" s="40">
        <v>0</v>
      </c>
      <c r="H46" s="17">
        <v>2155</v>
      </c>
      <c r="I46" s="36">
        <f t="shared" si="1"/>
        <v>215.5</v>
      </c>
    </row>
    <row r="47" spans="1:9" ht="18" customHeight="1" x14ac:dyDescent="0.2">
      <c r="A47" s="9" t="s">
        <v>67</v>
      </c>
      <c r="B47" s="17" t="s">
        <v>187</v>
      </c>
      <c r="C47" s="17" t="s">
        <v>139</v>
      </c>
      <c r="D47" s="17" t="s">
        <v>106</v>
      </c>
      <c r="E47" s="17">
        <v>2168</v>
      </c>
      <c r="F47" s="18">
        <v>3</v>
      </c>
      <c r="G47" s="40">
        <v>0.14000000000000001</v>
      </c>
      <c r="H47" s="17">
        <v>2138</v>
      </c>
      <c r="I47" s="36">
        <f t="shared" si="1"/>
        <v>213.8</v>
      </c>
    </row>
    <row r="48" spans="1:9" ht="18" customHeight="1" x14ac:dyDescent="0.2">
      <c r="A48" s="9" t="s">
        <v>68</v>
      </c>
      <c r="B48" s="17" t="s">
        <v>123</v>
      </c>
      <c r="C48" s="17" t="s">
        <v>109</v>
      </c>
      <c r="D48" s="17" t="s">
        <v>95</v>
      </c>
      <c r="E48" s="17">
        <v>2147</v>
      </c>
      <c r="F48" s="18">
        <v>1</v>
      </c>
      <c r="G48" s="40">
        <v>0.05</v>
      </c>
      <c r="H48" s="17">
        <v>2137</v>
      </c>
      <c r="I48" s="36">
        <f t="shared" si="1"/>
        <v>213.7</v>
      </c>
    </row>
    <row r="49" spans="1:9" ht="18" customHeight="1" x14ac:dyDescent="0.2">
      <c r="A49" s="9" t="s">
        <v>69</v>
      </c>
      <c r="B49" s="17" t="s">
        <v>191</v>
      </c>
      <c r="C49" s="17" t="s">
        <v>192</v>
      </c>
      <c r="D49" s="17" t="s">
        <v>169</v>
      </c>
      <c r="E49" s="17">
        <v>2157</v>
      </c>
      <c r="F49" s="18">
        <v>3</v>
      </c>
      <c r="G49" s="40">
        <v>0.14000000000000001</v>
      </c>
      <c r="H49" s="17">
        <v>2127</v>
      </c>
      <c r="I49" s="36">
        <f t="shared" si="1"/>
        <v>212.7</v>
      </c>
    </row>
    <row r="50" spans="1:9" ht="18" customHeight="1" x14ac:dyDescent="0.2">
      <c r="A50" s="9" t="s">
        <v>70</v>
      </c>
      <c r="B50" s="17" t="s">
        <v>140</v>
      </c>
      <c r="C50" s="17" t="s">
        <v>86</v>
      </c>
      <c r="D50" s="17" t="s">
        <v>94</v>
      </c>
      <c r="E50" s="17">
        <v>2140</v>
      </c>
      <c r="F50" s="18">
        <v>2</v>
      </c>
      <c r="G50" s="40">
        <v>0.09</v>
      </c>
      <c r="H50" s="17">
        <v>2120</v>
      </c>
      <c r="I50" s="36">
        <f t="shared" si="1"/>
        <v>212</v>
      </c>
    </row>
    <row r="51" spans="1:9" ht="18" customHeight="1" x14ac:dyDescent="0.2">
      <c r="A51" s="9" t="s">
        <v>71</v>
      </c>
      <c r="B51" s="17" t="s">
        <v>180</v>
      </c>
      <c r="C51" s="17" t="s">
        <v>103</v>
      </c>
      <c r="D51" s="17" t="s">
        <v>91</v>
      </c>
      <c r="E51" s="17">
        <v>2060</v>
      </c>
      <c r="F51" s="18">
        <v>1</v>
      </c>
      <c r="G51" s="40">
        <v>0.05</v>
      </c>
      <c r="H51" s="17">
        <v>2050</v>
      </c>
      <c r="I51" s="36">
        <f t="shared" si="1"/>
        <v>205</v>
      </c>
    </row>
    <row r="52" spans="1:9" ht="18" customHeight="1" x14ac:dyDescent="0.2">
      <c r="A52" s="9" t="s">
        <v>72</v>
      </c>
      <c r="B52" s="17" t="s">
        <v>183</v>
      </c>
      <c r="C52" s="17" t="s">
        <v>184</v>
      </c>
      <c r="D52" s="17" t="s">
        <v>91</v>
      </c>
      <c r="E52" s="17">
        <v>2059</v>
      </c>
      <c r="F52" s="18">
        <v>1</v>
      </c>
      <c r="G52" s="40">
        <v>0.05</v>
      </c>
      <c r="H52" s="17">
        <v>2049</v>
      </c>
      <c r="I52" s="36">
        <f t="shared" si="1"/>
        <v>204.9</v>
      </c>
    </row>
    <row r="53" spans="1:9" ht="18" customHeight="1" x14ac:dyDescent="0.2">
      <c r="A53" s="9" t="s">
        <v>73</v>
      </c>
      <c r="B53" s="17" t="s">
        <v>190</v>
      </c>
      <c r="C53" s="17" t="s">
        <v>97</v>
      </c>
      <c r="D53" s="17" t="s">
        <v>177</v>
      </c>
      <c r="E53" s="17">
        <v>2086</v>
      </c>
      <c r="F53" s="18">
        <v>4</v>
      </c>
      <c r="G53" s="40">
        <v>0.19</v>
      </c>
      <c r="H53" s="17">
        <v>2046</v>
      </c>
      <c r="I53" s="36">
        <f t="shared" si="1"/>
        <v>204.6</v>
      </c>
    </row>
    <row r="54" spans="1:9" ht="18" customHeight="1" x14ac:dyDescent="0.2">
      <c r="A54" s="9" t="s">
        <v>74</v>
      </c>
      <c r="B54" s="17" t="s">
        <v>196</v>
      </c>
      <c r="C54" s="17" t="s">
        <v>197</v>
      </c>
      <c r="D54" s="17" t="s">
        <v>177</v>
      </c>
      <c r="E54" s="17">
        <v>2052</v>
      </c>
      <c r="F54" s="18">
        <v>3</v>
      </c>
      <c r="G54" s="40">
        <v>0.15</v>
      </c>
      <c r="H54" s="17">
        <v>2022</v>
      </c>
      <c r="I54" s="36">
        <f t="shared" si="1"/>
        <v>202.2</v>
      </c>
    </row>
    <row r="55" spans="1:9" ht="18" customHeight="1" x14ac:dyDescent="0.2">
      <c r="A55" s="9" t="s">
        <v>75</v>
      </c>
      <c r="B55" s="17" t="s">
        <v>135</v>
      </c>
      <c r="C55" s="17" t="s">
        <v>99</v>
      </c>
      <c r="D55" s="17" t="s">
        <v>94</v>
      </c>
      <c r="E55" s="17">
        <v>2001</v>
      </c>
      <c r="F55" s="18">
        <v>3</v>
      </c>
      <c r="G55" s="40">
        <v>0.15</v>
      </c>
      <c r="H55" s="17">
        <v>1971</v>
      </c>
      <c r="I55" s="36">
        <f t="shared" si="1"/>
        <v>197.1</v>
      </c>
    </row>
    <row r="56" spans="1:9" ht="18" customHeight="1" x14ac:dyDescent="0.2">
      <c r="A56" s="9" t="s">
        <v>76</v>
      </c>
      <c r="B56" s="17" t="s">
        <v>142</v>
      </c>
      <c r="C56" s="17" t="s">
        <v>85</v>
      </c>
      <c r="D56" s="17" t="s">
        <v>94</v>
      </c>
      <c r="E56" s="17">
        <v>1977</v>
      </c>
      <c r="F56" s="18">
        <v>3</v>
      </c>
      <c r="G56" s="40">
        <v>0.15</v>
      </c>
      <c r="H56" s="17">
        <v>1947</v>
      </c>
      <c r="I56" s="36">
        <f t="shared" si="1"/>
        <v>194.7</v>
      </c>
    </row>
    <row r="57" spans="1:9" ht="18" customHeight="1" x14ac:dyDescent="0.2">
      <c r="A57" s="9" t="s">
        <v>77</v>
      </c>
      <c r="B57" s="17" t="s">
        <v>193</v>
      </c>
      <c r="C57" s="17" t="s">
        <v>194</v>
      </c>
      <c r="D57" s="17" t="s">
        <v>93</v>
      </c>
      <c r="E57" s="17">
        <v>1965</v>
      </c>
      <c r="F57" s="18">
        <v>5</v>
      </c>
      <c r="G57" s="40">
        <v>0.25</v>
      </c>
      <c r="H57" s="17">
        <v>1915</v>
      </c>
      <c r="I57" s="36">
        <f t="shared" si="1"/>
        <v>191.5</v>
      </c>
    </row>
    <row r="58" spans="1:9" ht="18" customHeight="1" x14ac:dyDescent="0.2">
      <c r="A58" s="9" t="s">
        <v>199</v>
      </c>
      <c r="B58" s="17" t="s">
        <v>144</v>
      </c>
      <c r="C58" s="17" t="s">
        <v>92</v>
      </c>
      <c r="D58" s="17" t="s">
        <v>94</v>
      </c>
      <c r="E58" s="17">
        <v>1906</v>
      </c>
      <c r="F58" s="18">
        <v>2</v>
      </c>
      <c r="G58" s="40">
        <v>0.1</v>
      </c>
      <c r="H58" s="17">
        <v>1886</v>
      </c>
      <c r="I58" s="36">
        <f t="shared" si="1"/>
        <v>188.6</v>
      </c>
    </row>
    <row r="59" spans="1:9" ht="18" customHeight="1" x14ac:dyDescent="0.2">
      <c r="A59" s="9" t="s">
        <v>199</v>
      </c>
      <c r="B59" s="17" t="s">
        <v>188</v>
      </c>
      <c r="C59" s="17" t="s">
        <v>189</v>
      </c>
      <c r="D59" s="17" t="s">
        <v>91</v>
      </c>
      <c r="E59" s="17">
        <v>1916</v>
      </c>
      <c r="F59" s="18">
        <v>3</v>
      </c>
      <c r="G59" s="40">
        <v>0.16</v>
      </c>
      <c r="H59" s="17">
        <v>1886</v>
      </c>
      <c r="I59" s="36">
        <f t="shared" si="1"/>
        <v>188.6</v>
      </c>
    </row>
    <row r="60" spans="1:9" ht="18.75" customHeight="1" thickBot="1" x14ac:dyDescent="0.25">
      <c r="A60" s="9" t="s">
        <v>198</v>
      </c>
      <c r="B60" s="22" t="s">
        <v>195</v>
      </c>
      <c r="C60" s="22" t="s">
        <v>127</v>
      </c>
      <c r="D60" s="22" t="s">
        <v>112</v>
      </c>
      <c r="E60" s="22">
        <v>1767</v>
      </c>
      <c r="F60" s="23">
        <v>2</v>
      </c>
      <c r="G60" s="41">
        <v>0.11</v>
      </c>
      <c r="H60" s="22">
        <v>1747</v>
      </c>
      <c r="I60" s="36">
        <f t="shared" si="1"/>
        <v>174.7</v>
      </c>
    </row>
  </sheetData>
  <sortState xmlns:xlrd2="http://schemas.microsoft.com/office/spreadsheetml/2017/richdata2" ref="B7:I60">
    <sortCondition descending="1" ref="H7:H60"/>
  </sortState>
  <mergeCells count="4">
    <mergeCell ref="A1:I1"/>
    <mergeCell ref="A2:I2"/>
    <mergeCell ref="A3:I3"/>
    <mergeCell ref="A4:I4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0"/>
  <sheetViews>
    <sheetView topLeftCell="A35" workbookViewId="0">
      <selection activeCell="B8" sqref="B8"/>
    </sheetView>
  </sheetViews>
  <sheetFormatPr defaultRowHeight="12.75" x14ac:dyDescent="0.2"/>
  <cols>
    <col min="2" max="2" width="16.85546875" bestFit="1" customWidth="1"/>
    <col min="3" max="3" width="15.7109375" bestFit="1" customWidth="1"/>
    <col min="4" max="4" width="29.42578125" style="30" bestFit="1" customWidth="1"/>
    <col min="5" max="8" width="9.140625" style="1"/>
    <col min="9" max="9" width="10.7109375" style="1" customWidth="1"/>
  </cols>
  <sheetData>
    <row r="1" spans="1:9" ht="30" x14ac:dyDescent="0.4">
      <c r="A1" s="53" t="s">
        <v>116</v>
      </c>
      <c r="B1" s="53"/>
      <c r="C1" s="53"/>
      <c r="D1" s="53"/>
      <c r="E1" s="53"/>
      <c r="F1" s="53"/>
      <c r="G1" s="53"/>
      <c r="H1" s="53"/>
      <c r="I1" s="53"/>
    </row>
    <row r="2" spans="1:9" ht="30" x14ac:dyDescent="0.4">
      <c r="A2" s="53" t="s">
        <v>42</v>
      </c>
      <c r="B2" s="53"/>
      <c r="C2" s="53"/>
      <c r="D2" s="53"/>
      <c r="E2" s="53"/>
      <c r="F2" s="53"/>
      <c r="G2" s="53"/>
      <c r="H2" s="53"/>
      <c r="I2" s="53"/>
    </row>
    <row r="3" spans="1:9" ht="20.25" x14ac:dyDescent="0.3">
      <c r="A3" s="49" t="s">
        <v>62</v>
      </c>
      <c r="B3" s="49"/>
      <c r="C3" s="49"/>
      <c r="D3" s="49"/>
      <c r="E3" s="49"/>
      <c r="F3" s="49"/>
      <c r="G3" s="49"/>
      <c r="H3" s="49"/>
      <c r="I3" s="49"/>
    </row>
    <row r="4" spans="1:9" ht="15" x14ac:dyDescent="0.2">
      <c r="A4" s="51" t="s">
        <v>117</v>
      </c>
      <c r="B4" s="51"/>
      <c r="C4" s="51"/>
      <c r="D4" s="51"/>
      <c r="E4" s="51"/>
      <c r="F4" s="51"/>
      <c r="G4" s="51"/>
      <c r="H4" s="51"/>
      <c r="I4" s="51"/>
    </row>
    <row r="5" spans="1:9" ht="13.5" thickBot="1" x14ac:dyDescent="0.25">
      <c r="A5" s="1"/>
    </row>
    <row r="6" spans="1:9" ht="17.25" customHeight="1" x14ac:dyDescent="0.2">
      <c r="A6" s="16" t="s">
        <v>0</v>
      </c>
      <c r="B6" s="19" t="s">
        <v>88</v>
      </c>
      <c r="C6" s="12" t="s">
        <v>87</v>
      </c>
      <c r="D6" s="32" t="s">
        <v>2</v>
      </c>
      <c r="E6" s="19" t="s">
        <v>39</v>
      </c>
      <c r="F6" s="19" t="s">
        <v>3</v>
      </c>
      <c r="G6" s="19" t="s">
        <v>101</v>
      </c>
      <c r="H6" s="19" t="s">
        <v>40</v>
      </c>
      <c r="I6" s="20" t="s">
        <v>100</v>
      </c>
    </row>
    <row r="7" spans="1:9" ht="17.25" customHeight="1" x14ac:dyDescent="0.2">
      <c r="A7" s="9" t="s">
        <v>6</v>
      </c>
      <c r="B7" s="17" t="s">
        <v>126</v>
      </c>
      <c r="C7" s="17" t="s">
        <v>127</v>
      </c>
      <c r="D7" s="17" t="s">
        <v>90</v>
      </c>
      <c r="E7" s="42">
        <v>3456</v>
      </c>
      <c r="F7" s="42">
        <v>1</v>
      </c>
      <c r="G7" s="43">
        <v>0.03</v>
      </c>
      <c r="H7" s="42">
        <v>3406</v>
      </c>
      <c r="I7" s="36">
        <f>H7/10</f>
        <v>340.6</v>
      </c>
    </row>
    <row r="8" spans="1:9" ht="17.25" customHeight="1" x14ac:dyDescent="0.2">
      <c r="A8" s="9" t="s">
        <v>7</v>
      </c>
      <c r="B8" s="17" t="s">
        <v>152</v>
      </c>
      <c r="C8" s="17" t="s">
        <v>98</v>
      </c>
      <c r="D8" s="17" t="s">
        <v>153</v>
      </c>
      <c r="E8" s="42">
        <v>3316</v>
      </c>
      <c r="F8" s="42">
        <v>2</v>
      </c>
      <c r="G8" s="43">
        <v>0.06</v>
      </c>
      <c r="H8" s="42">
        <v>3216</v>
      </c>
      <c r="I8" s="36">
        <f>H8/10</f>
        <v>321.60000000000002</v>
      </c>
    </row>
    <row r="9" spans="1:9" ht="17.25" customHeight="1" x14ac:dyDescent="0.2">
      <c r="A9" s="9" t="s">
        <v>8</v>
      </c>
      <c r="B9" s="17" t="s">
        <v>141</v>
      </c>
      <c r="C9" s="17" t="s">
        <v>104</v>
      </c>
      <c r="D9" s="17" t="s">
        <v>107</v>
      </c>
      <c r="E9" s="42">
        <v>3175</v>
      </c>
      <c r="F9" s="42">
        <v>0</v>
      </c>
      <c r="G9" s="43">
        <v>0</v>
      </c>
      <c r="H9" s="42">
        <v>3175</v>
      </c>
      <c r="I9" s="36">
        <f>H9/10</f>
        <v>317.5</v>
      </c>
    </row>
    <row r="10" spans="1:9" ht="17.25" customHeight="1" x14ac:dyDescent="0.2">
      <c r="A10" s="9" t="s">
        <v>9</v>
      </c>
      <c r="B10" s="17" t="s">
        <v>154</v>
      </c>
      <c r="C10" s="17" t="s">
        <v>92</v>
      </c>
      <c r="D10" s="17" t="s">
        <v>106</v>
      </c>
      <c r="E10" s="42">
        <v>3688</v>
      </c>
      <c r="F10" s="42">
        <v>11</v>
      </c>
      <c r="G10" s="43">
        <v>0.3</v>
      </c>
      <c r="H10" s="42">
        <v>3138</v>
      </c>
      <c r="I10" s="36">
        <f>H10/10</f>
        <v>313.8</v>
      </c>
    </row>
    <row r="11" spans="1:9" ht="17.25" customHeight="1" x14ac:dyDescent="0.2">
      <c r="A11" s="9" t="s">
        <v>10</v>
      </c>
      <c r="B11" s="17" t="s">
        <v>151</v>
      </c>
      <c r="C11" s="17" t="s">
        <v>113</v>
      </c>
      <c r="D11" s="17" t="s">
        <v>106</v>
      </c>
      <c r="E11" s="42">
        <v>3298</v>
      </c>
      <c r="F11" s="42">
        <v>5</v>
      </c>
      <c r="G11" s="43">
        <v>0.15</v>
      </c>
      <c r="H11" s="42">
        <v>3048</v>
      </c>
      <c r="I11" s="36">
        <f t="shared" ref="I11:I38" si="0">H11/10</f>
        <v>304.8</v>
      </c>
    </row>
    <row r="12" spans="1:9" ht="17.25" customHeight="1" x14ac:dyDescent="0.2">
      <c r="A12" s="9" t="s">
        <v>11</v>
      </c>
      <c r="B12" s="17" t="s">
        <v>165</v>
      </c>
      <c r="C12" s="17" t="s">
        <v>166</v>
      </c>
      <c r="D12" s="17" t="s">
        <v>164</v>
      </c>
      <c r="E12" s="42">
        <v>2943</v>
      </c>
      <c r="F12" s="42">
        <v>2</v>
      </c>
      <c r="G12" s="43">
        <v>7.0000000000000007E-2</v>
      </c>
      <c r="H12" s="42">
        <v>2843</v>
      </c>
      <c r="I12" s="36">
        <f t="shared" si="0"/>
        <v>284.3</v>
      </c>
    </row>
    <row r="13" spans="1:9" ht="17.25" customHeight="1" x14ac:dyDescent="0.2">
      <c r="A13" s="9" t="s">
        <v>12</v>
      </c>
      <c r="B13" s="17" t="s">
        <v>120</v>
      </c>
      <c r="C13" s="17" t="s">
        <v>83</v>
      </c>
      <c r="D13" s="17" t="s">
        <v>107</v>
      </c>
      <c r="E13" s="42">
        <v>3013</v>
      </c>
      <c r="F13" s="42">
        <v>5</v>
      </c>
      <c r="G13" s="43">
        <v>0.17</v>
      </c>
      <c r="H13" s="42">
        <v>2763</v>
      </c>
      <c r="I13" s="36">
        <f t="shared" si="0"/>
        <v>276.3</v>
      </c>
    </row>
    <row r="14" spans="1:9" ht="17.25" customHeight="1" x14ac:dyDescent="0.2">
      <c r="A14" s="9" t="s">
        <v>13</v>
      </c>
      <c r="B14" s="17" t="s">
        <v>145</v>
      </c>
      <c r="C14" s="17" t="s">
        <v>146</v>
      </c>
      <c r="D14" s="17" t="s">
        <v>107</v>
      </c>
      <c r="E14" s="42">
        <v>2864</v>
      </c>
      <c r="F14" s="42">
        <v>3</v>
      </c>
      <c r="G14" s="43">
        <v>0.1</v>
      </c>
      <c r="H14" s="42">
        <v>2714</v>
      </c>
      <c r="I14" s="36">
        <f t="shared" si="0"/>
        <v>271.39999999999998</v>
      </c>
    </row>
    <row r="15" spans="1:9" ht="17.25" customHeight="1" x14ac:dyDescent="0.2">
      <c r="A15" s="9" t="s">
        <v>14</v>
      </c>
      <c r="B15" s="17" t="s">
        <v>96</v>
      </c>
      <c r="C15" s="17" t="s">
        <v>83</v>
      </c>
      <c r="D15" s="17" t="s">
        <v>90</v>
      </c>
      <c r="E15" s="42">
        <v>2745</v>
      </c>
      <c r="F15" s="42">
        <v>1</v>
      </c>
      <c r="G15" s="43">
        <v>0.04</v>
      </c>
      <c r="H15" s="42">
        <v>2695</v>
      </c>
      <c r="I15" s="36">
        <f t="shared" si="0"/>
        <v>269.5</v>
      </c>
    </row>
    <row r="16" spans="1:9" ht="17.25" customHeight="1" x14ac:dyDescent="0.2">
      <c r="A16" s="9" t="s">
        <v>15</v>
      </c>
      <c r="B16" s="17" t="s">
        <v>84</v>
      </c>
      <c r="C16" s="17" t="s">
        <v>111</v>
      </c>
      <c r="D16" s="17" t="s">
        <v>90</v>
      </c>
      <c r="E16" s="42">
        <v>2676</v>
      </c>
      <c r="F16" s="42">
        <v>2</v>
      </c>
      <c r="G16" s="43">
        <v>7.0000000000000007E-2</v>
      </c>
      <c r="H16" s="42">
        <v>2576</v>
      </c>
      <c r="I16" s="36">
        <f t="shared" si="0"/>
        <v>257.60000000000002</v>
      </c>
    </row>
    <row r="17" spans="1:9" ht="17.25" customHeight="1" x14ac:dyDescent="0.2">
      <c r="A17" s="9" t="s">
        <v>16</v>
      </c>
      <c r="B17" s="17" t="s">
        <v>163</v>
      </c>
      <c r="C17" s="17" t="s">
        <v>127</v>
      </c>
      <c r="D17" s="17" t="s">
        <v>164</v>
      </c>
      <c r="E17" s="42">
        <v>2614</v>
      </c>
      <c r="F17" s="42">
        <v>1</v>
      </c>
      <c r="G17" s="43">
        <v>0.04</v>
      </c>
      <c r="H17" s="42">
        <v>2564</v>
      </c>
      <c r="I17" s="36">
        <f t="shared" si="0"/>
        <v>256.39999999999998</v>
      </c>
    </row>
    <row r="18" spans="1:9" ht="17.25" customHeight="1" x14ac:dyDescent="0.2">
      <c r="A18" s="9" t="s">
        <v>17</v>
      </c>
      <c r="B18" s="17" t="s">
        <v>131</v>
      </c>
      <c r="C18" s="17" t="s">
        <v>132</v>
      </c>
      <c r="D18" s="17" t="s">
        <v>95</v>
      </c>
      <c r="E18" s="42">
        <v>2581</v>
      </c>
      <c r="F18" s="42">
        <v>1</v>
      </c>
      <c r="G18" s="43">
        <v>0.04</v>
      </c>
      <c r="H18" s="42">
        <v>2531</v>
      </c>
      <c r="I18" s="36">
        <f t="shared" si="0"/>
        <v>253.1</v>
      </c>
    </row>
    <row r="19" spans="1:9" ht="17.25" customHeight="1" x14ac:dyDescent="0.2">
      <c r="A19" s="9" t="s">
        <v>115</v>
      </c>
      <c r="B19" s="17" t="s">
        <v>159</v>
      </c>
      <c r="C19" s="17" t="s">
        <v>160</v>
      </c>
      <c r="D19" s="17" t="s">
        <v>93</v>
      </c>
      <c r="E19" s="42">
        <v>2697</v>
      </c>
      <c r="F19" s="42">
        <v>4</v>
      </c>
      <c r="G19" s="43">
        <v>0.15</v>
      </c>
      <c r="H19" s="42">
        <v>2497</v>
      </c>
      <c r="I19" s="36">
        <f t="shared" si="0"/>
        <v>249.7</v>
      </c>
    </row>
    <row r="20" spans="1:9" ht="17.25" customHeight="1" x14ac:dyDescent="0.2">
      <c r="A20" s="9" t="s">
        <v>115</v>
      </c>
      <c r="B20" s="17" t="s">
        <v>102</v>
      </c>
      <c r="C20" s="17" t="s">
        <v>103</v>
      </c>
      <c r="D20" s="17" t="s">
        <v>90</v>
      </c>
      <c r="E20" s="42">
        <v>2647</v>
      </c>
      <c r="F20" s="42">
        <v>3</v>
      </c>
      <c r="G20" s="43">
        <v>0.11</v>
      </c>
      <c r="H20" s="42">
        <v>2497</v>
      </c>
      <c r="I20" s="36">
        <f t="shared" si="0"/>
        <v>249.7</v>
      </c>
    </row>
    <row r="21" spans="1:9" ht="17.25" customHeight="1" x14ac:dyDescent="0.2">
      <c r="A21" s="9" t="s">
        <v>20</v>
      </c>
      <c r="B21" s="17" t="s">
        <v>118</v>
      </c>
      <c r="C21" s="17" t="s">
        <v>155</v>
      </c>
      <c r="D21" s="17" t="s">
        <v>107</v>
      </c>
      <c r="E21" s="42">
        <v>2727</v>
      </c>
      <c r="F21" s="42">
        <v>5</v>
      </c>
      <c r="G21" s="43">
        <v>0.18</v>
      </c>
      <c r="H21" s="42">
        <v>2477</v>
      </c>
      <c r="I21" s="36">
        <f t="shared" si="0"/>
        <v>247.7</v>
      </c>
    </row>
    <row r="22" spans="1:9" ht="17.25" customHeight="1" x14ac:dyDescent="0.2">
      <c r="A22" s="9" t="s">
        <v>21</v>
      </c>
      <c r="B22" s="17" t="s">
        <v>158</v>
      </c>
      <c r="C22" s="17" t="s">
        <v>105</v>
      </c>
      <c r="D22" s="17" t="s">
        <v>112</v>
      </c>
      <c r="E22" s="42">
        <v>2506</v>
      </c>
      <c r="F22" s="42">
        <v>1</v>
      </c>
      <c r="G22" s="43">
        <v>0.04</v>
      </c>
      <c r="H22" s="42">
        <v>2456</v>
      </c>
      <c r="I22" s="36">
        <f t="shared" si="0"/>
        <v>245.6</v>
      </c>
    </row>
    <row r="23" spans="1:9" ht="17.25" customHeight="1" x14ac:dyDescent="0.2">
      <c r="A23" s="9" t="s">
        <v>24</v>
      </c>
      <c r="B23" s="17" t="s">
        <v>128</v>
      </c>
      <c r="C23" s="17" t="s">
        <v>97</v>
      </c>
      <c r="D23" s="17" t="s">
        <v>89</v>
      </c>
      <c r="E23" s="42">
        <v>2432</v>
      </c>
      <c r="F23" s="42">
        <v>1</v>
      </c>
      <c r="G23" s="43">
        <v>0.04</v>
      </c>
      <c r="H23" s="42">
        <v>2382</v>
      </c>
      <c r="I23" s="36">
        <f t="shared" si="0"/>
        <v>238.2</v>
      </c>
    </row>
    <row r="24" spans="1:9" ht="17.25" customHeight="1" x14ac:dyDescent="0.2">
      <c r="A24" s="9" t="s">
        <v>25</v>
      </c>
      <c r="B24" s="17" t="s">
        <v>167</v>
      </c>
      <c r="C24" s="17" t="s">
        <v>105</v>
      </c>
      <c r="D24" s="17" t="s">
        <v>93</v>
      </c>
      <c r="E24" s="42">
        <v>2468</v>
      </c>
      <c r="F24" s="42">
        <v>2</v>
      </c>
      <c r="G24" s="43">
        <v>0.08</v>
      </c>
      <c r="H24" s="42">
        <v>2368</v>
      </c>
      <c r="I24" s="36">
        <f t="shared" si="0"/>
        <v>236.8</v>
      </c>
    </row>
    <row r="25" spans="1:9" ht="17.25" customHeight="1" x14ac:dyDescent="0.2">
      <c r="A25" s="9" t="s">
        <v>26</v>
      </c>
      <c r="B25" s="17" t="s">
        <v>124</v>
      </c>
      <c r="C25" s="17" t="s">
        <v>125</v>
      </c>
      <c r="D25" s="17" t="s">
        <v>89</v>
      </c>
      <c r="E25" s="42">
        <v>2328</v>
      </c>
      <c r="F25" s="42">
        <v>1</v>
      </c>
      <c r="G25" s="43">
        <v>0.04</v>
      </c>
      <c r="H25" s="42">
        <v>2278</v>
      </c>
      <c r="I25" s="36">
        <f t="shared" si="0"/>
        <v>227.8</v>
      </c>
    </row>
    <row r="26" spans="1:9" ht="17.25" customHeight="1" x14ac:dyDescent="0.2">
      <c r="A26" s="9" t="s">
        <v>27</v>
      </c>
      <c r="B26" s="17" t="s">
        <v>156</v>
      </c>
      <c r="C26" s="17" t="s">
        <v>157</v>
      </c>
      <c r="D26" s="17" t="s">
        <v>106</v>
      </c>
      <c r="E26" s="42">
        <v>2485</v>
      </c>
      <c r="F26" s="42">
        <v>5</v>
      </c>
      <c r="G26" s="43">
        <v>0.2</v>
      </c>
      <c r="H26" s="42">
        <v>2235</v>
      </c>
      <c r="I26" s="36">
        <f t="shared" si="0"/>
        <v>223.5</v>
      </c>
    </row>
    <row r="27" spans="1:9" ht="17.25" customHeight="1" x14ac:dyDescent="0.2">
      <c r="A27" s="9" t="s">
        <v>28</v>
      </c>
      <c r="B27" s="17" t="s">
        <v>172</v>
      </c>
      <c r="C27" s="17" t="s">
        <v>173</v>
      </c>
      <c r="D27" s="17" t="s">
        <v>164</v>
      </c>
      <c r="E27" s="42">
        <v>2463</v>
      </c>
      <c r="F27" s="42">
        <v>5</v>
      </c>
      <c r="G27" s="43">
        <v>0.2</v>
      </c>
      <c r="H27" s="42">
        <v>2213</v>
      </c>
      <c r="I27" s="36">
        <f t="shared" si="0"/>
        <v>221.3</v>
      </c>
    </row>
    <row r="28" spans="1:9" ht="17.25" customHeight="1" x14ac:dyDescent="0.2">
      <c r="A28" s="9" t="s">
        <v>29</v>
      </c>
      <c r="B28" s="17" t="s">
        <v>143</v>
      </c>
      <c r="C28" s="17" t="s">
        <v>86</v>
      </c>
      <c r="D28" s="17" t="s">
        <v>95</v>
      </c>
      <c r="E28" s="42">
        <v>2273</v>
      </c>
      <c r="F28" s="42">
        <v>2</v>
      </c>
      <c r="G28" s="43">
        <v>0.09</v>
      </c>
      <c r="H28" s="42">
        <v>2173</v>
      </c>
      <c r="I28" s="36">
        <f t="shared" si="0"/>
        <v>217.3</v>
      </c>
    </row>
    <row r="29" spans="1:9" ht="17.25" customHeight="1" x14ac:dyDescent="0.2">
      <c r="A29" s="9" t="s">
        <v>30</v>
      </c>
      <c r="B29" s="17" t="s">
        <v>121</v>
      </c>
      <c r="C29" s="17" t="s">
        <v>122</v>
      </c>
      <c r="D29" s="17" t="s">
        <v>95</v>
      </c>
      <c r="E29" s="42">
        <v>2299</v>
      </c>
      <c r="F29" s="42">
        <v>3</v>
      </c>
      <c r="G29" s="43">
        <v>0.13</v>
      </c>
      <c r="H29" s="42">
        <v>2149</v>
      </c>
      <c r="I29" s="36">
        <f t="shared" si="0"/>
        <v>214.9</v>
      </c>
    </row>
    <row r="30" spans="1:9" ht="17.25" customHeight="1" x14ac:dyDescent="0.2">
      <c r="A30" s="9" t="s">
        <v>31</v>
      </c>
      <c r="B30" s="17" t="s">
        <v>174</v>
      </c>
      <c r="C30" s="17" t="s">
        <v>92</v>
      </c>
      <c r="D30" s="17" t="s">
        <v>93</v>
      </c>
      <c r="E30" s="42">
        <v>2240</v>
      </c>
      <c r="F30" s="42">
        <v>2</v>
      </c>
      <c r="G30" s="43">
        <v>0.09</v>
      </c>
      <c r="H30" s="42">
        <v>2140</v>
      </c>
      <c r="I30" s="36">
        <f t="shared" si="0"/>
        <v>214</v>
      </c>
    </row>
    <row r="31" spans="1:9" ht="17.25" customHeight="1" x14ac:dyDescent="0.2">
      <c r="A31" s="9" t="s">
        <v>32</v>
      </c>
      <c r="B31" s="17" t="s">
        <v>178</v>
      </c>
      <c r="C31" s="17" t="s">
        <v>110</v>
      </c>
      <c r="D31" s="17" t="s">
        <v>106</v>
      </c>
      <c r="E31" s="42">
        <v>2228</v>
      </c>
      <c r="F31" s="42">
        <v>2</v>
      </c>
      <c r="G31" s="43">
        <v>0.09</v>
      </c>
      <c r="H31" s="42">
        <v>2128</v>
      </c>
      <c r="I31" s="36">
        <f t="shared" si="0"/>
        <v>212.8</v>
      </c>
    </row>
    <row r="32" spans="1:9" ht="17.25" customHeight="1" x14ac:dyDescent="0.2">
      <c r="A32" s="9" t="s">
        <v>33</v>
      </c>
      <c r="B32" s="17" t="s">
        <v>123</v>
      </c>
      <c r="C32" s="17" t="s">
        <v>109</v>
      </c>
      <c r="D32" s="17" t="s">
        <v>95</v>
      </c>
      <c r="E32" s="42">
        <v>2112</v>
      </c>
      <c r="F32" s="42">
        <v>0</v>
      </c>
      <c r="G32" s="43">
        <v>0</v>
      </c>
      <c r="H32" s="42">
        <v>2112</v>
      </c>
      <c r="I32" s="36">
        <f t="shared" si="0"/>
        <v>211.2</v>
      </c>
    </row>
    <row r="33" spans="1:9" ht="17.25" customHeight="1" x14ac:dyDescent="0.2">
      <c r="A33" s="9" t="s">
        <v>34</v>
      </c>
      <c r="B33" s="17" t="s">
        <v>168</v>
      </c>
      <c r="C33" s="17" t="s">
        <v>134</v>
      </c>
      <c r="D33" s="17" t="s">
        <v>169</v>
      </c>
      <c r="E33" s="42">
        <v>2248</v>
      </c>
      <c r="F33" s="42">
        <v>3</v>
      </c>
      <c r="G33" s="43">
        <v>0.13</v>
      </c>
      <c r="H33" s="42">
        <v>2098</v>
      </c>
      <c r="I33" s="36">
        <f t="shared" si="0"/>
        <v>209.8</v>
      </c>
    </row>
    <row r="34" spans="1:9" ht="17.25" customHeight="1" x14ac:dyDescent="0.2">
      <c r="A34" s="9" t="s">
        <v>35</v>
      </c>
      <c r="B34" s="17" t="s">
        <v>136</v>
      </c>
      <c r="C34" s="17" t="s">
        <v>114</v>
      </c>
      <c r="D34" s="17" t="s">
        <v>94</v>
      </c>
      <c r="E34" s="42">
        <v>2158</v>
      </c>
      <c r="F34" s="42">
        <v>2</v>
      </c>
      <c r="G34" s="43">
        <v>0.09</v>
      </c>
      <c r="H34" s="42">
        <v>2058</v>
      </c>
      <c r="I34" s="36">
        <f t="shared" si="0"/>
        <v>205.8</v>
      </c>
    </row>
    <row r="35" spans="1:9" ht="17.25" customHeight="1" x14ac:dyDescent="0.2">
      <c r="A35" s="9" t="s">
        <v>36</v>
      </c>
      <c r="B35" s="17" t="s">
        <v>137</v>
      </c>
      <c r="C35" s="17" t="s">
        <v>82</v>
      </c>
      <c r="D35" s="17" t="s">
        <v>89</v>
      </c>
      <c r="E35" s="42">
        <v>2103</v>
      </c>
      <c r="F35" s="42">
        <v>1</v>
      </c>
      <c r="G35" s="43">
        <v>0.05</v>
      </c>
      <c r="H35" s="42">
        <v>2053</v>
      </c>
      <c r="I35" s="36">
        <f t="shared" si="0"/>
        <v>205.3</v>
      </c>
    </row>
    <row r="36" spans="1:9" ht="17.25" customHeight="1" x14ac:dyDescent="0.2">
      <c r="A36" s="9" t="s">
        <v>37</v>
      </c>
      <c r="B36" s="17" t="s">
        <v>170</v>
      </c>
      <c r="C36" s="17" t="s">
        <v>171</v>
      </c>
      <c r="D36" s="17" t="s">
        <v>112</v>
      </c>
      <c r="E36" s="42">
        <v>2132</v>
      </c>
      <c r="F36" s="42">
        <v>2</v>
      </c>
      <c r="G36" s="43">
        <v>0.09</v>
      </c>
      <c r="H36" s="42">
        <v>2032</v>
      </c>
      <c r="I36" s="36">
        <f t="shared" si="0"/>
        <v>203.2</v>
      </c>
    </row>
    <row r="37" spans="1:9" ht="17.25" customHeight="1" x14ac:dyDescent="0.2">
      <c r="A37" s="9" t="s">
        <v>56</v>
      </c>
      <c r="B37" s="17" t="s">
        <v>129</v>
      </c>
      <c r="C37" s="17" t="s">
        <v>130</v>
      </c>
      <c r="D37" s="17" t="s">
        <v>95</v>
      </c>
      <c r="E37" s="42">
        <v>2118</v>
      </c>
      <c r="F37" s="42">
        <v>2</v>
      </c>
      <c r="G37" s="43">
        <v>0.09</v>
      </c>
      <c r="H37" s="42">
        <v>2018</v>
      </c>
      <c r="I37" s="36">
        <f t="shared" si="0"/>
        <v>201.8</v>
      </c>
    </row>
    <row r="38" spans="1:9" ht="17.25" customHeight="1" x14ac:dyDescent="0.2">
      <c r="A38" s="9" t="s">
        <v>57</v>
      </c>
      <c r="B38" s="17" t="s">
        <v>133</v>
      </c>
      <c r="C38" s="17" t="s">
        <v>134</v>
      </c>
      <c r="D38" s="17" t="s">
        <v>89</v>
      </c>
      <c r="E38" s="42">
        <v>2167</v>
      </c>
      <c r="F38" s="42">
        <v>3</v>
      </c>
      <c r="G38" s="43">
        <v>0.14000000000000001</v>
      </c>
      <c r="H38" s="42">
        <v>2017</v>
      </c>
      <c r="I38" s="36">
        <f t="shared" si="0"/>
        <v>201.7</v>
      </c>
    </row>
    <row r="39" spans="1:9" ht="17.25" customHeight="1" x14ac:dyDescent="0.2">
      <c r="A39" s="9" t="s">
        <v>58</v>
      </c>
      <c r="B39" s="17" t="s">
        <v>180</v>
      </c>
      <c r="C39" s="17" t="s">
        <v>103</v>
      </c>
      <c r="D39" s="17" t="s">
        <v>91</v>
      </c>
      <c r="E39" s="42">
        <v>2032</v>
      </c>
      <c r="F39" s="42">
        <v>2</v>
      </c>
      <c r="G39" s="43">
        <v>0.1</v>
      </c>
      <c r="H39" s="42">
        <v>1932</v>
      </c>
      <c r="I39" s="36">
        <f t="shared" ref="I39:I60" si="1">H39/10</f>
        <v>193.2</v>
      </c>
    </row>
    <row r="40" spans="1:9" ht="17.25" customHeight="1" x14ac:dyDescent="0.2">
      <c r="A40" s="9" t="s">
        <v>59</v>
      </c>
      <c r="B40" s="17" t="s">
        <v>186</v>
      </c>
      <c r="C40" s="17" t="s">
        <v>176</v>
      </c>
      <c r="D40" s="17" t="s">
        <v>112</v>
      </c>
      <c r="E40" s="42">
        <v>1981</v>
      </c>
      <c r="F40" s="42">
        <v>1</v>
      </c>
      <c r="G40" s="43">
        <v>0.05</v>
      </c>
      <c r="H40" s="42">
        <v>1931</v>
      </c>
      <c r="I40" s="36">
        <f t="shared" si="1"/>
        <v>193.1</v>
      </c>
    </row>
    <row r="41" spans="1:9" ht="17.25" customHeight="1" x14ac:dyDescent="0.2">
      <c r="A41" s="9" t="s">
        <v>60</v>
      </c>
      <c r="B41" s="17" t="s">
        <v>181</v>
      </c>
      <c r="C41" s="17" t="s">
        <v>108</v>
      </c>
      <c r="D41" s="17" t="s">
        <v>177</v>
      </c>
      <c r="E41" s="42">
        <v>2011</v>
      </c>
      <c r="F41" s="42">
        <v>2</v>
      </c>
      <c r="G41" s="43">
        <v>0.1</v>
      </c>
      <c r="H41" s="42">
        <v>1911</v>
      </c>
      <c r="I41" s="36">
        <f t="shared" si="1"/>
        <v>191.1</v>
      </c>
    </row>
    <row r="42" spans="1:9" ht="17.25" customHeight="1" x14ac:dyDescent="0.2">
      <c r="A42" s="9" t="s">
        <v>61</v>
      </c>
      <c r="B42" s="17" t="s">
        <v>147</v>
      </c>
      <c r="C42" s="17" t="s">
        <v>148</v>
      </c>
      <c r="D42" s="17" t="s">
        <v>89</v>
      </c>
      <c r="E42" s="42">
        <v>2009</v>
      </c>
      <c r="F42" s="42">
        <v>2</v>
      </c>
      <c r="G42" s="43">
        <v>0.1</v>
      </c>
      <c r="H42" s="42">
        <v>1909</v>
      </c>
      <c r="I42" s="36">
        <f t="shared" si="1"/>
        <v>190.9</v>
      </c>
    </row>
    <row r="43" spans="1:9" ht="17.25" customHeight="1" x14ac:dyDescent="0.2">
      <c r="A43" s="9" t="s">
        <v>63</v>
      </c>
      <c r="B43" s="17" t="s">
        <v>175</v>
      </c>
      <c r="C43" s="17" t="s">
        <v>176</v>
      </c>
      <c r="D43" s="17" t="s">
        <v>177</v>
      </c>
      <c r="E43" s="42">
        <v>2103</v>
      </c>
      <c r="F43" s="42">
        <v>4</v>
      </c>
      <c r="G43" s="43">
        <v>0.19</v>
      </c>
      <c r="H43" s="42">
        <v>1903</v>
      </c>
      <c r="I43" s="36">
        <f t="shared" si="1"/>
        <v>190.3</v>
      </c>
    </row>
    <row r="44" spans="1:9" ht="17.25" customHeight="1" x14ac:dyDescent="0.2">
      <c r="A44" s="9" t="s">
        <v>64</v>
      </c>
      <c r="B44" s="17" t="s">
        <v>161</v>
      </c>
      <c r="C44" s="17" t="s">
        <v>162</v>
      </c>
      <c r="D44" s="17" t="s">
        <v>153</v>
      </c>
      <c r="E44" s="42">
        <v>2173</v>
      </c>
      <c r="F44" s="42">
        <v>6</v>
      </c>
      <c r="G44" s="43">
        <v>0.28000000000000003</v>
      </c>
      <c r="H44" s="42">
        <v>1873</v>
      </c>
      <c r="I44" s="36">
        <f t="shared" si="1"/>
        <v>187.3</v>
      </c>
    </row>
    <row r="45" spans="1:9" ht="17.25" customHeight="1" x14ac:dyDescent="0.2">
      <c r="A45" s="9" t="s">
        <v>65</v>
      </c>
      <c r="B45" s="17" t="s">
        <v>138</v>
      </c>
      <c r="C45" s="17" t="s">
        <v>139</v>
      </c>
      <c r="D45" s="17" t="s">
        <v>95</v>
      </c>
      <c r="E45" s="42">
        <v>2114</v>
      </c>
      <c r="F45" s="42">
        <v>5</v>
      </c>
      <c r="G45" s="43">
        <v>0.24</v>
      </c>
      <c r="H45" s="42">
        <v>1864</v>
      </c>
      <c r="I45" s="36">
        <f t="shared" si="1"/>
        <v>186.4</v>
      </c>
    </row>
    <row r="46" spans="1:9" ht="17.25" customHeight="1" x14ac:dyDescent="0.2">
      <c r="A46" s="9" t="s">
        <v>66</v>
      </c>
      <c r="B46" s="17" t="s">
        <v>140</v>
      </c>
      <c r="C46" s="17" t="s">
        <v>86</v>
      </c>
      <c r="D46" s="17" t="s">
        <v>94</v>
      </c>
      <c r="E46" s="42">
        <v>1957</v>
      </c>
      <c r="F46" s="42">
        <v>2</v>
      </c>
      <c r="G46" s="43">
        <v>0.1</v>
      </c>
      <c r="H46" s="42">
        <v>1857</v>
      </c>
      <c r="I46" s="36">
        <f t="shared" si="1"/>
        <v>185.7</v>
      </c>
    </row>
    <row r="47" spans="1:9" ht="17.25" customHeight="1" x14ac:dyDescent="0.2">
      <c r="A47" s="9" t="s">
        <v>67</v>
      </c>
      <c r="B47" s="17" t="s">
        <v>185</v>
      </c>
      <c r="C47" s="17" t="s">
        <v>103</v>
      </c>
      <c r="D47" s="17" t="s">
        <v>112</v>
      </c>
      <c r="E47" s="42">
        <v>1960</v>
      </c>
      <c r="F47" s="42">
        <v>3</v>
      </c>
      <c r="G47" s="43">
        <v>0.15</v>
      </c>
      <c r="H47" s="42">
        <v>1810</v>
      </c>
      <c r="I47" s="36">
        <f t="shared" si="1"/>
        <v>181</v>
      </c>
    </row>
    <row r="48" spans="1:9" ht="17.25" customHeight="1" x14ac:dyDescent="0.2">
      <c r="A48" s="9" t="s">
        <v>68</v>
      </c>
      <c r="B48" s="17" t="s">
        <v>188</v>
      </c>
      <c r="C48" s="17" t="s">
        <v>189</v>
      </c>
      <c r="D48" s="17" t="s">
        <v>91</v>
      </c>
      <c r="E48" s="42">
        <v>1901</v>
      </c>
      <c r="F48" s="42">
        <v>3</v>
      </c>
      <c r="G48" s="43">
        <v>0.16</v>
      </c>
      <c r="H48" s="42">
        <v>1751</v>
      </c>
      <c r="I48" s="36">
        <f t="shared" si="1"/>
        <v>175.1</v>
      </c>
    </row>
    <row r="49" spans="1:9" ht="17.25" customHeight="1" x14ac:dyDescent="0.2">
      <c r="A49" s="9" t="s">
        <v>69</v>
      </c>
      <c r="B49" s="17" t="s">
        <v>193</v>
      </c>
      <c r="C49" s="17" t="s">
        <v>194</v>
      </c>
      <c r="D49" s="17" t="s">
        <v>93</v>
      </c>
      <c r="E49" s="42">
        <v>1761</v>
      </c>
      <c r="F49" s="42">
        <v>1</v>
      </c>
      <c r="G49" s="43">
        <v>0.06</v>
      </c>
      <c r="H49" s="42">
        <v>1711</v>
      </c>
      <c r="I49" s="36">
        <f t="shared" si="1"/>
        <v>171.1</v>
      </c>
    </row>
    <row r="50" spans="1:9" ht="17.25" customHeight="1" x14ac:dyDescent="0.2">
      <c r="A50" s="9" t="s">
        <v>70</v>
      </c>
      <c r="B50" s="17" t="s">
        <v>179</v>
      </c>
      <c r="C50" s="17" t="s">
        <v>111</v>
      </c>
      <c r="D50" s="17" t="s">
        <v>93</v>
      </c>
      <c r="E50" s="42">
        <v>2049</v>
      </c>
      <c r="F50" s="42">
        <v>7</v>
      </c>
      <c r="G50" s="43">
        <v>0.34</v>
      </c>
      <c r="H50" s="42">
        <v>1699</v>
      </c>
      <c r="I50" s="36">
        <f t="shared" si="1"/>
        <v>169.9</v>
      </c>
    </row>
    <row r="51" spans="1:9" ht="17.25" customHeight="1" x14ac:dyDescent="0.2">
      <c r="A51" s="9" t="s">
        <v>71</v>
      </c>
      <c r="B51" s="17" t="s">
        <v>196</v>
      </c>
      <c r="C51" s="17" t="s">
        <v>197</v>
      </c>
      <c r="D51" s="17" t="s">
        <v>177</v>
      </c>
      <c r="E51" s="42">
        <v>1744</v>
      </c>
      <c r="F51" s="42">
        <v>1</v>
      </c>
      <c r="G51" s="43">
        <v>0.06</v>
      </c>
      <c r="H51" s="42">
        <v>1694</v>
      </c>
      <c r="I51" s="36">
        <f t="shared" si="1"/>
        <v>169.4</v>
      </c>
    </row>
    <row r="52" spans="1:9" ht="17.25" customHeight="1" x14ac:dyDescent="0.2">
      <c r="A52" s="9" t="s">
        <v>72</v>
      </c>
      <c r="B52" s="17" t="s">
        <v>182</v>
      </c>
      <c r="C52" s="17" t="s">
        <v>80</v>
      </c>
      <c r="D52" s="17" t="s">
        <v>177</v>
      </c>
      <c r="E52" s="42">
        <v>1904</v>
      </c>
      <c r="F52" s="42">
        <v>5</v>
      </c>
      <c r="G52" s="43">
        <v>0.26</v>
      </c>
      <c r="H52" s="42">
        <v>1654</v>
      </c>
      <c r="I52" s="36">
        <f t="shared" si="1"/>
        <v>165.4</v>
      </c>
    </row>
    <row r="53" spans="1:9" ht="17.25" customHeight="1" x14ac:dyDescent="0.2">
      <c r="A53" s="9" t="s">
        <v>73</v>
      </c>
      <c r="B53" s="17" t="s">
        <v>135</v>
      </c>
      <c r="C53" s="17" t="s">
        <v>99</v>
      </c>
      <c r="D53" s="17" t="s">
        <v>94</v>
      </c>
      <c r="E53" s="42">
        <v>1678</v>
      </c>
      <c r="F53" s="42">
        <v>2</v>
      </c>
      <c r="G53" s="43">
        <v>0.12</v>
      </c>
      <c r="H53" s="42">
        <v>1578</v>
      </c>
      <c r="I53" s="36">
        <f t="shared" si="1"/>
        <v>157.80000000000001</v>
      </c>
    </row>
    <row r="54" spans="1:9" ht="17.25" customHeight="1" x14ac:dyDescent="0.2">
      <c r="A54" s="9" t="s">
        <v>74</v>
      </c>
      <c r="B54" s="17" t="s">
        <v>190</v>
      </c>
      <c r="C54" s="17" t="s">
        <v>97</v>
      </c>
      <c r="D54" s="17" t="s">
        <v>177</v>
      </c>
      <c r="E54" s="42">
        <v>1861</v>
      </c>
      <c r="F54" s="42">
        <v>6</v>
      </c>
      <c r="G54" s="43">
        <v>0.32</v>
      </c>
      <c r="H54" s="42">
        <v>1561</v>
      </c>
      <c r="I54" s="36">
        <f t="shared" si="1"/>
        <v>156.1</v>
      </c>
    </row>
    <row r="55" spans="1:9" ht="17.25" customHeight="1" x14ac:dyDescent="0.2">
      <c r="A55" s="9" t="s">
        <v>75</v>
      </c>
      <c r="B55" s="17" t="s">
        <v>142</v>
      </c>
      <c r="C55" s="17" t="s">
        <v>85</v>
      </c>
      <c r="D55" s="17" t="s">
        <v>94</v>
      </c>
      <c r="E55" s="42">
        <v>1743</v>
      </c>
      <c r="F55" s="42">
        <v>4</v>
      </c>
      <c r="G55" s="43">
        <v>0.23</v>
      </c>
      <c r="H55" s="42">
        <v>1543</v>
      </c>
      <c r="I55" s="36">
        <f t="shared" si="1"/>
        <v>154.30000000000001</v>
      </c>
    </row>
    <row r="56" spans="1:9" ht="17.25" customHeight="1" x14ac:dyDescent="0.2">
      <c r="A56" s="9" t="s">
        <v>76</v>
      </c>
      <c r="B56" s="17" t="s">
        <v>187</v>
      </c>
      <c r="C56" s="17" t="s">
        <v>139</v>
      </c>
      <c r="D56" s="17" t="s">
        <v>106</v>
      </c>
      <c r="E56" s="42">
        <v>1840</v>
      </c>
      <c r="F56" s="42">
        <v>6</v>
      </c>
      <c r="G56" s="43">
        <v>0.33</v>
      </c>
      <c r="H56" s="42">
        <v>1540</v>
      </c>
      <c r="I56" s="36">
        <f t="shared" si="1"/>
        <v>154</v>
      </c>
    </row>
    <row r="57" spans="1:9" ht="17.25" customHeight="1" x14ac:dyDescent="0.2">
      <c r="A57" s="9" t="s">
        <v>77</v>
      </c>
      <c r="B57" s="17" t="s">
        <v>144</v>
      </c>
      <c r="C57" s="17" t="s">
        <v>92</v>
      </c>
      <c r="D57" s="17" t="s">
        <v>94</v>
      </c>
      <c r="E57" s="42">
        <v>1717</v>
      </c>
      <c r="F57" s="42">
        <v>4</v>
      </c>
      <c r="G57" s="43">
        <v>0.23</v>
      </c>
      <c r="H57" s="42">
        <v>1517</v>
      </c>
      <c r="I57" s="36">
        <f t="shared" si="1"/>
        <v>151.69999999999999</v>
      </c>
    </row>
    <row r="58" spans="1:9" ht="17.25" customHeight="1" x14ac:dyDescent="0.2">
      <c r="A58" s="9" t="s">
        <v>78</v>
      </c>
      <c r="B58" s="17" t="s">
        <v>183</v>
      </c>
      <c r="C58" s="17" t="s">
        <v>184</v>
      </c>
      <c r="D58" s="17" t="s">
        <v>91</v>
      </c>
      <c r="E58" s="42">
        <v>1654</v>
      </c>
      <c r="F58" s="42">
        <v>3</v>
      </c>
      <c r="G58" s="43">
        <v>0.18</v>
      </c>
      <c r="H58" s="42">
        <v>1504</v>
      </c>
      <c r="I58" s="36">
        <f t="shared" si="1"/>
        <v>150.4</v>
      </c>
    </row>
    <row r="59" spans="1:9" ht="17.25" customHeight="1" x14ac:dyDescent="0.2">
      <c r="A59" s="9" t="s">
        <v>79</v>
      </c>
      <c r="B59" s="17" t="s">
        <v>191</v>
      </c>
      <c r="C59" s="17" t="s">
        <v>192</v>
      </c>
      <c r="D59" s="17" t="s">
        <v>169</v>
      </c>
      <c r="E59" s="42">
        <v>1648</v>
      </c>
      <c r="F59" s="42">
        <v>3</v>
      </c>
      <c r="G59" s="43">
        <v>0.18</v>
      </c>
      <c r="H59" s="42">
        <v>1498</v>
      </c>
      <c r="I59" s="36">
        <f t="shared" si="1"/>
        <v>149.80000000000001</v>
      </c>
    </row>
    <row r="60" spans="1:9" ht="18.75" customHeight="1" thickBot="1" x14ac:dyDescent="0.25">
      <c r="A60" s="10" t="s">
        <v>198</v>
      </c>
      <c r="B60" s="22" t="s">
        <v>195</v>
      </c>
      <c r="C60" s="22" t="s">
        <v>127</v>
      </c>
      <c r="D60" s="22" t="s">
        <v>112</v>
      </c>
      <c r="E60" s="44">
        <v>1701</v>
      </c>
      <c r="F60" s="44">
        <v>5</v>
      </c>
      <c r="G60" s="45">
        <v>0.28999999999999998</v>
      </c>
      <c r="H60" s="44">
        <v>1451</v>
      </c>
      <c r="I60" s="37">
        <f t="shared" si="1"/>
        <v>145.1</v>
      </c>
    </row>
  </sheetData>
  <sortState xmlns:xlrd2="http://schemas.microsoft.com/office/spreadsheetml/2017/richdata2" ref="B7:I10">
    <sortCondition descending="1" ref="H7:H10"/>
  </sortState>
  <mergeCells count="4">
    <mergeCell ref="A1:I1"/>
    <mergeCell ref="A2:I2"/>
    <mergeCell ref="A3:I3"/>
    <mergeCell ref="A4:I4"/>
  </mergeCells>
  <phoneticPr fontId="13" type="noConversion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0"/>
  <sheetViews>
    <sheetView topLeftCell="A39" zoomScale="130" zoomScaleNormal="130" workbookViewId="0">
      <selection activeCell="G10" sqref="G10"/>
    </sheetView>
  </sheetViews>
  <sheetFormatPr defaultRowHeight="12.75" x14ac:dyDescent="0.2"/>
  <cols>
    <col min="2" max="2" width="15.7109375" customWidth="1"/>
    <col min="3" max="3" width="13.140625" bestFit="1" customWidth="1"/>
    <col min="4" max="4" width="29.42578125" style="30" bestFit="1" customWidth="1"/>
    <col min="5" max="5" width="8.7109375" style="1" customWidth="1"/>
    <col min="6" max="6" width="8.7109375" style="47" customWidth="1"/>
    <col min="7" max="7" width="9.28515625" style="47" customWidth="1"/>
    <col min="8" max="8" width="9" style="1" bestFit="1" customWidth="1"/>
    <col min="9" max="9" width="12.85546875" style="47" bestFit="1" customWidth="1"/>
  </cols>
  <sheetData>
    <row r="1" spans="1:9" ht="30" x14ac:dyDescent="0.4">
      <c r="A1" s="53" t="s">
        <v>116</v>
      </c>
      <c r="B1" s="53"/>
      <c r="C1" s="53"/>
      <c r="D1" s="53"/>
      <c r="E1" s="53"/>
      <c r="F1" s="53"/>
      <c r="G1" s="53"/>
      <c r="H1" s="53"/>
      <c r="I1" s="53"/>
    </row>
    <row r="2" spans="1:9" ht="30" x14ac:dyDescent="0.4">
      <c r="A2" s="53" t="s">
        <v>41</v>
      </c>
      <c r="B2" s="53"/>
      <c r="C2" s="53"/>
      <c r="D2" s="53"/>
      <c r="E2" s="53"/>
      <c r="F2" s="53"/>
      <c r="G2" s="53"/>
      <c r="H2" s="53"/>
      <c r="I2" s="53"/>
    </row>
    <row r="3" spans="1:9" ht="20.25" x14ac:dyDescent="0.3">
      <c r="A3" s="49" t="s">
        <v>62</v>
      </c>
      <c r="B3" s="49"/>
      <c r="C3" s="49"/>
      <c r="D3" s="49"/>
      <c r="E3" s="49"/>
      <c r="F3" s="49"/>
      <c r="G3" s="49"/>
      <c r="H3" s="49"/>
      <c r="I3" s="49"/>
    </row>
    <row r="4" spans="1:9" ht="15" x14ac:dyDescent="0.2">
      <c r="A4" s="51" t="s">
        <v>117</v>
      </c>
      <c r="B4" s="51"/>
      <c r="C4" s="51"/>
      <c r="D4" s="51"/>
      <c r="E4" s="51"/>
      <c r="F4" s="51"/>
      <c r="G4" s="51"/>
      <c r="H4" s="51"/>
      <c r="I4" s="51"/>
    </row>
    <row r="5" spans="1:9" ht="13.5" thickBot="1" x14ac:dyDescent="0.25">
      <c r="A5" s="1"/>
    </row>
    <row r="6" spans="1:9" ht="14.25" customHeight="1" x14ac:dyDescent="0.2">
      <c r="A6" s="27" t="s">
        <v>0</v>
      </c>
      <c r="B6" s="7" t="s">
        <v>88</v>
      </c>
      <c r="C6" s="7" t="s">
        <v>87</v>
      </c>
      <c r="D6" s="46" t="s">
        <v>51</v>
      </c>
      <c r="E6" s="7" t="s">
        <v>39</v>
      </c>
      <c r="F6" s="7" t="s">
        <v>3</v>
      </c>
      <c r="G6" s="7" t="s">
        <v>101</v>
      </c>
      <c r="H6" s="7" t="s">
        <v>40</v>
      </c>
      <c r="I6" s="14" t="s">
        <v>100</v>
      </c>
    </row>
    <row r="7" spans="1:9" ht="15" customHeight="1" x14ac:dyDescent="0.2">
      <c r="A7" s="6" t="s">
        <v>6</v>
      </c>
      <c r="B7" s="17" t="s">
        <v>152</v>
      </c>
      <c r="C7" s="17" t="s">
        <v>98</v>
      </c>
      <c r="D7" s="17" t="s">
        <v>153</v>
      </c>
      <c r="E7" s="18">
        <v>4359</v>
      </c>
      <c r="F7" s="42">
        <v>3</v>
      </c>
      <c r="G7" s="43">
        <v>7.0000000000000007E-2</v>
      </c>
      <c r="H7" s="18">
        <v>4059</v>
      </c>
      <c r="I7" s="36">
        <f>H7/10</f>
        <v>405.9</v>
      </c>
    </row>
    <row r="8" spans="1:9" ht="15" customHeight="1" x14ac:dyDescent="0.2">
      <c r="A8" s="6" t="s">
        <v>7</v>
      </c>
      <c r="B8" s="17" t="s">
        <v>151</v>
      </c>
      <c r="C8" s="17" t="s">
        <v>113</v>
      </c>
      <c r="D8" s="17" t="s">
        <v>106</v>
      </c>
      <c r="E8" s="18">
        <v>3881</v>
      </c>
      <c r="F8" s="42">
        <v>0</v>
      </c>
      <c r="G8" s="43">
        <v>0</v>
      </c>
      <c r="H8" s="18">
        <v>3881</v>
      </c>
      <c r="I8" s="36">
        <f t="shared" ref="I8:I60" si="0">H8/10</f>
        <v>388.1</v>
      </c>
    </row>
    <row r="9" spans="1:9" ht="15" customHeight="1" x14ac:dyDescent="0.2">
      <c r="A9" s="6" t="s">
        <v>8</v>
      </c>
      <c r="B9" s="17" t="s">
        <v>141</v>
      </c>
      <c r="C9" s="17" t="s">
        <v>104</v>
      </c>
      <c r="D9" s="17" t="s">
        <v>107</v>
      </c>
      <c r="E9" s="18">
        <v>3372</v>
      </c>
      <c r="F9" s="42">
        <v>0</v>
      </c>
      <c r="G9" s="43">
        <v>0</v>
      </c>
      <c r="H9" s="18">
        <v>3372</v>
      </c>
      <c r="I9" s="36">
        <f t="shared" si="0"/>
        <v>337.2</v>
      </c>
    </row>
    <row r="10" spans="1:9" ht="15" customHeight="1" x14ac:dyDescent="0.2">
      <c r="A10" s="6" t="s">
        <v>9</v>
      </c>
      <c r="B10" s="17" t="s">
        <v>126</v>
      </c>
      <c r="C10" s="17" t="s">
        <v>127</v>
      </c>
      <c r="D10" s="17" t="s">
        <v>90</v>
      </c>
      <c r="E10" s="18">
        <v>3567</v>
      </c>
      <c r="F10" s="42">
        <v>2</v>
      </c>
      <c r="G10" s="43">
        <v>0.06</v>
      </c>
      <c r="H10" s="18">
        <v>3367</v>
      </c>
      <c r="I10" s="36">
        <f t="shared" si="0"/>
        <v>336.7</v>
      </c>
    </row>
    <row r="11" spans="1:9" ht="15" customHeight="1" x14ac:dyDescent="0.2">
      <c r="A11" s="6" t="s">
        <v>10</v>
      </c>
      <c r="B11" s="17" t="s">
        <v>120</v>
      </c>
      <c r="C11" s="17" t="s">
        <v>83</v>
      </c>
      <c r="D11" s="17" t="s">
        <v>107</v>
      </c>
      <c r="E11" s="18">
        <v>3486</v>
      </c>
      <c r="F11" s="42">
        <v>2</v>
      </c>
      <c r="G11" s="43">
        <v>0.06</v>
      </c>
      <c r="H11" s="18">
        <v>3286</v>
      </c>
      <c r="I11" s="36">
        <f t="shared" si="0"/>
        <v>328.6</v>
      </c>
    </row>
    <row r="12" spans="1:9" ht="15" customHeight="1" x14ac:dyDescent="0.2">
      <c r="A12" s="6" t="s">
        <v>11</v>
      </c>
      <c r="B12" s="17" t="s">
        <v>158</v>
      </c>
      <c r="C12" s="17" t="s">
        <v>105</v>
      </c>
      <c r="D12" s="17" t="s">
        <v>112</v>
      </c>
      <c r="E12" s="18">
        <v>3264</v>
      </c>
      <c r="F12" s="42">
        <v>0</v>
      </c>
      <c r="G12" s="43">
        <v>0</v>
      </c>
      <c r="H12" s="18">
        <v>3264</v>
      </c>
      <c r="I12" s="36">
        <f t="shared" si="0"/>
        <v>326.39999999999998</v>
      </c>
    </row>
    <row r="13" spans="1:9" ht="15" customHeight="1" x14ac:dyDescent="0.2">
      <c r="A13" s="6" t="s">
        <v>12</v>
      </c>
      <c r="B13" s="17" t="s">
        <v>154</v>
      </c>
      <c r="C13" s="17" t="s">
        <v>92</v>
      </c>
      <c r="D13" s="17" t="s">
        <v>106</v>
      </c>
      <c r="E13" s="18">
        <v>3798</v>
      </c>
      <c r="F13" s="42">
        <v>6</v>
      </c>
      <c r="G13" s="43">
        <v>0.16</v>
      </c>
      <c r="H13" s="18">
        <v>3198</v>
      </c>
      <c r="I13" s="36">
        <f t="shared" si="0"/>
        <v>319.8</v>
      </c>
    </row>
    <row r="14" spans="1:9" ht="15" customHeight="1" x14ac:dyDescent="0.2">
      <c r="A14" s="6" t="s">
        <v>13</v>
      </c>
      <c r="B14" s="17" t="s">
        <v>145</v>
      </c>
      <c r="C14" s="17" t="s">
        <v>146</v>
      </c>
      <c r="D14" s="17" t="s">
        <v>107</v>
      </c>
      <c r="E14" s="18">
        <v>3255</v>
      </c>
      <c r="F14" s="42">
        <v>1</v>
      </c>
      <c r="G14" s="43">
        <v>0.03</v>
      </c>
      <c r="H14" s="18">
        <v>3155</v>
      </c>
      <c r="I14" s="36">
        <f t="shared" si="0"/>
        <v>315.5</v>
      </c>
    </row>
    <row r="15" spans="1:9" ht="15" customHeight="1" x14ac:dyDescent="0.2">
      <c r="A15" s="6" t="s">
        <v>14</v>
      </c>
      <c r="B15" s="17" t="s">
        <v>102</v>
      </c>
      <c r="C15" s="17" t="s">
        <v>103</v>
      </c>
      <c r="D15" s="17" t="s">
        <v>90</v>
      </c>
      <c r="E15" s="18">
        <v>3129</v>
      </c>
      <c r="F15" s="42">
        <v>0</v>
      </c>
      <c r="G15" s="43">
        <v>0</v>
      </c>
      <c r="H15" s="18">
        <v>3129</v>
      </c>
      <c r="I15" s="36">
        <f t="shared" si="0"/>
        <v>312.89999999999998</v>
      </c>
    </row>
    <row r="16" spans="1:9" ht="15" customHeight="1" x14ac:dyDescent="0.2">
      <c r="A16" s="6" t="s">
        <v>15</v>
      </c>
      <c r="B16" s="17" t="s">
        <v>159</v>
      </c>
      <c r="C16" s="17" t="s">
        <v>160</v>
      </c>
      <c r="D16" s="17" t="s">
        <v>93</v>
      </c>
      <c r="E16" s="18">
        <v>2824</v>
      </c>
      <c r="F16" s="42">
        <v>1</v>
      </c>
      <c r="G16" s="43">
        <v>0.04</v>
      </c>
      <c r="H16" s="18">
        <v>2724</v>
      </c>
      <c r="I16" s="36">
        <f t="shared" si="0"/>
        <v>272.39999999999998</v>
      </c>
    </row>
    <row r="17" spans="1:9" ht="15" customHeight="1" x14ac:dyDescent="0.2">
      <c r="A17" s="6" t="s">
        <v>16</v>
      </c>
      <c r="B17" s="17" t="s">
        <v>163</v>
      </c>
      <c r="C17" s="17" t="s">
        <v>127</v>
      </c>
      <c r="D17" s="17" t="s">
        <v>164</v>
      </c>
      <c r="E17" s="18">
        <v>2915</v>
      </c>
      <c r="F17" s="42">
        <v>2</v>
      </c>
      <c r="G17" s="43">
        <v>7.0000000000000007E-2</v>
      </c>
      <c r="H17" s="18">
        <v>2715</v>
      </c>
      <c r="I17" s="36">
        <f t="shared" si="0"/>
        <v>271.5</v>
      </c>
    </row>
    <row r="18" spans="1:9" ht="15" customHeight="1" x14ac:dyDescent="0.2">
      <c r="A18" s="6" t="s">
        <v>17</v>
      </c>
      <c r="B18" s="17" t="s">
        <v>165</v>
      </c>
      <c r="C18" s="17" t="s">
        <v>166</v>
      </c>
      <c r="D18" s="17" t="s">
        <v>164</v>
      </c>
      <c r="E18" s="18">
        <v>2983</v>
      </c>
      <c r="F18" s="42">
        <v>3</v>
      </c>
      <c r="G18" s="43">
        <v>0.1</v>
      </c>
      <c r="H18" s="18">
        <v>2683</v>
      </c>
      <c r="I18" s="36">
        <f t="shared" si="0"/>
        <v>268.3</v>
      </c>
    </row>
    <row r="19" spans="1:9" ht="15" customHeight="1" x14ac:dyDescent="0.2">
      <c r="A19" s="6" t="s">
        <v>18</v>
      </c>
      <c r="B19" s="17" t="s">
        <v>128</v>
      </c>
      <c r="C19" s="17" t="s">
        <v>97</v>
      </c>
      <c r="D19" s="17" t="s">
        <v>89</v>
      </c>
      <c r="E19" s="18">
        <v>2672</v>
      </c>
      <c r="F19" s="42">
        <v>0</v>
      </c>
      <c r="G19" s="43">
        <v>0</v>
      </c>
      <c r="H19" s="18">
        <v>2672</v>
      </c>
      <c r="I19" s="36">
        <f t="shared" si="0"/>
        <v>267.2</v>
      </c>
    </row>
    <row r="20" spans="1:9" ht="15" customHeight="1" x14ac:dyDescent="0.2">
      <c r="A20" s="6" t="s">
        <v>19</v>
      </c>
      <c r="B20" s="17" t="s">
        <v>172</v>
      </c>
      <c r="C20" s="17" t="s">
        <v>173</v>
      </c>
      <c r="D20" s="17" t="s">
        <v>164</v>
      </c>
      <c r="E20" s="18">
        <v>2763</v>
      </c>
      <c r="F20" s="42">
        <v>1</v>
      </c>
      <c r="G20" s="43">
        <v>0.04</v>
      </c>
      <c r="H20" s="18">
        <v>2663</v>
      </c>
      <c r="I20" s="36">
        <f t="shared" si="0"/>
        <v>266.3</v>
      </c>
    </row>
    <row r="21" spans="1:9" ht="15" customHeight="1" x14ac:dyDescent="0.2">
      <c r="A21" s="6" t="s">
        <v>20</v>
      </c>
      <c r="B21" s="17" t="s">
        <v>118</v>
      </c>
      <c r="C21" s="17" t="s">
        <v>155</v>
      </c>
      <c r="D21" s="17" t="s">
        <v>107</v>
      </c>
      <c r="E21" s="18">
        <v>2940</v>
      </c>
      <c r="F21" s="42">
        <v>3</v>
      </c>
      <c r="G21" s="43">
        <v>0.1</v>
      </c>
      <c r="H21" s="18">
        <v>2640</v>
      </c>
      <c r="I21" s="36">
        <f t="shared" si="0"/>
        <v>264</v>
      </c>
    </row>
    <row r="22" spans="1:9" ht="15" customHeight="1" x14ac:dyDescent="0.2">
      <c r="A22" s="6" t="s">
        <v>21</v>
      </c>
      <c r="B22" s="17" t="s">
        <v>175</v>
      </c>
      <c r="C22" s="17" t="s">
        <v>176</v>
      </c>
      <c r="D22" s="17" t="s">
        <v>177</v>
      </c>
      <c r="E22" s="18">
        <v>2626</v>
      </c>
      <c r="F22" s="42">
        <v>0</v>
      </c>
      <c r="G22" s="43">
        <v>0</v>
      </c>
      <c r="H22" s="18">
        <v>2626</v>
      </c>
      <c r="I22" s="36">
        <f t="shared" si="0"/>
        <v>262.60000000000002</v>
      </c>
    </row>
    <row r="23" spans="1:9" ht="15" customHeight="1" x14ac:dyDescent="0.2">
      <c r="A23" s="6" t="s">
        <v>24</v>
      </c>
      <c r="B23" s="17" t="s">
        <v>121</v>
      </c>
      <c r="C23" s="17" t="s">
        <v>122</v>
      </c>
      <c r="D23" s="17" t="s">
        <v>95</v>
      </c>
      <c r="E23" s="18">
        <v>2616</v>
      </c>
      <c r="F23" s="42">
        <v>0</v>
      </c>
      <c r="G23" s="43">
        <v>0</v>
      </c>
      <c r="H23" s="18">
        <v>2616</v>
      </c>
      <c r="I23" s="36">
        <f t="shared" si="0"/>
        <v>261.60000000000002</v>
      </c>
    </row>
    <row r="24" spans="1:9" ht="15" customHeight="1" x14ac:dyDescent="0.2">
      <c r="A24" s="6" t="s">
        <v>25</v>
      </c>
      <c r="B24" s="17" t="s">
        <v>147</v>
      </c>
      <c r="C24" s="17" t="s">
        <v>148</v>
      </c>
      <c r="D24" s="17" t="s">
        <v>89</v>
      </c>
      <c r="E24" s="18">
        <v>2567</v>
      </c>
      <c r="F24" s="42">
        <v>0</v>
      </c>
      <c r="G24" s="43">
        <v>0</v>
      </c>
      <c r="H24" s="18">
        <v>2567</v>
      </c>
      <c r="I24" s="36">
        <f t="shared" si="0"/>
        <v>256.7</v>
      </c>
    </row>
    <row r="25" spans="1:9" ht="15" customHeight="1" x14ac:dyDescent="0.2">
      <c r="A25" s="6" t="s">
        <v>26</v>
      </c>
      <c r="B25" s="17" t="s">
        <v>84</v>
      </c>
      <c r="C25" s="17" t="s">
        <v>111</v>
      </c>
      <c r="D25" s="17" t="s">
        <v>90</v>
      </c>
      <c r="E25" s="18">
        <v>2626</v>
      </c>
      <c r="F25" s="42">
        <v>1</v>
      </c>
      <c r="G25" s="43">
        <v>0.04</v>
      </c>
      <c r="H25" s="18">
        <v>2526</v>
      </c>
      <c r="I25" s="36">
        <f t="shared" si="0"/>
        <v>252.6</v>
      </c>
    </row>
    <row r="26" spans="1:9" ht="15" customHeight="1" x14ac:dyDescent="0.2">
      <c r="A26" s="6" t="s">
        <v>27</v>
      </c>
      <c r="B26" s="17" t="s">
        <v>167</v>
      </c>
      <c r="C26" s="17" t="s">
        <v>105</v>
      </c>
      <c r="D26" s="17" t="s">
        <v>93</v>
      </c>
      <c r="E26" s="18">
        <v>2625</v>
      </c>
      <c r="F26" s="42">
        <v>1</v>
      </c>
      <c r="G26" s="43">
        <v>0.04</v>
      </c>
      <c r="H26" s="18">
        <v>2525</v>
      </c>
      <c r="I26" s="36">
        <f t="shared" si="0"/>
        <v>252.5</v>
      </c>
    </row>
    <row r="27" spans="1:9" ht="15" customHeight="1" x14ac:dyDescent="0.2">
      <c r="A27" s="6" t="s">
        <v>28</v>
      </c>
      <c r="B27" s="17" t="s">
        <v>96</v>
      </c>
      <c r="C27" s="17" t="s">
        <v>83</v>
      </c>
      <c r="D27" s="17" t="s">
        <v>90</v>
      </c>
      <c r="E27" s="18">
        <v>3089</v>
      </c>
      <c r="F27" s="42">
        <v>6</v>
      </c>
      <c r="G27" s="43">
        <v>0.19</v>
      </c>
      <c r="H27" s="18">
        <v>2489</v>
      </c>
      <c r="I27" s="36">
        <f t="shared" si="0"/>
        <v>248.9</v>
      </c>
    </row>
    <row r="28" spans="1:9" ht="15" customHeight="1" x14ac:dyDescent="0.2">
      <c r="A28" s="6" t="s">
        <v>29</v>
      </c>
      <c r="B28" s="17" t="s">
        <v>161</v>
      </c>
      <c r="C28" s="17" t="s">
        <v>162</v>
      </c>
      <c r="D28" s="17" t="s">
        <v>153</v>
      </c>
      <c r="E28" s="18">
        <v>2763</v>
      </c>
      <c r="F28" s="42">
        <v>3</v>
      </c>
      <c r="G28" s="43">
        <v>0.11</v>
      </c>
      <c r="H28" s="18">
        <v>2463</v>
      </c>
      <c r="I28" s="36">
        <f t="shared" si="0"/>
        <v>246.3</v>
      </c>
    </row>
    <row r="29" spans="1:9" ht="15" customHeight="1" x14ac:dyDescent="0.2">
      <c r="A29" s="6" t="s">
        <v>30</v>
      </c>
      <c r="B29" s="17" t="s">
        <v>178</v>
      </c>
      <c r="C29" s="17" t="s">
        <v>110</v>
      </c>
      <c r="D29" s="17" t="s">
        <v>106</v>
      </c>
      <c r="E29" s="18">
        <v>2444</v>
      </c>
      <c r="F29" s="42">
        <v>0</v>
      </c>
      <c r="G29" s="43">
        <v>0</v>
      </c>
      <c r="H29" s="18">
        <v>2444</v>
      </c>
      <c r="I29" s="36">
        <f t="shared" si="0"/>
        <v>244.4</v>
      </c>
    </row>
    <row r="30" spans="1:9" ht="15" customHeight="1" x14ac:dyDescent="0.2">
      <c r="A30" s="6" t="s">
        <v>31</v>
      </c>
      <c r="B30" s="17" t="s">
        <v>131</v>
      </c>
      <c r="C30" s="17" t="s">
        <v>132</v>
      </c>
      <c r="D30" s="17" t="s">
        <v>95</v>
      </c>
      <c r="E30" s="18">
        <v>2738</v>
      </c>
      <c r="F30" s="42">
        <v>3</v>
      </c>
      <c r="G30" s="43">
        <v>0.11</v>
      </c>
      <c r="H30" s="18">
        <v>2438</v>
      </c>
      <c r="I30" s="36">
        <f t="shared" si="0"/>
        <v>243.8</v>
      </c>
    </row>
    <row r="31" spans="1:9" ht="15" customHeight="1" x14ac:dyDescent="0.2">
      <c r="A31" s="6" t="s">
        <v>32</v>
      </c>
      <c r="B31" s="17" t="s">
        <v>124</v>
      </c>
      <c r="C31" s="17" t="s">
        <v>125</v>
      </c>
      <c r="D31" s="17" t="s">
        <v>89</v>
      </c>
      <c r="E31" s="18">
        <v>2437</v>
      </c>
      <c r="F31" s="42">
        <v>0</v>
      </c>
      <c r="G31" s="43">
        <v>0</v>
      </c>
      <c r="H31" s="18">
        <v>2437</v>
      </c>
      <c r="I31" s="36">
        <f t="shared" si="0"/>
        <v>243.7</v>
      </c>
    </row>
    <row r="32" spans="1:9" ht="15" customHeight="1" x14ac:dyDescent="0.2">
      <c r="A32" s="6" t="s">
        <v>33</v>
      </c>
      <c r="B32" s="17" t="s">
        <v>133</v>
      </c>
      <c r="C32" s="17" t="s">
        <v>134</v>
      </c>
      <c r="D32" s="17" t="s">
        <v>89</v>
      </c>
      <c r="E32" s="18">
        <v>2408</v>
      </c>
      <c r="F32" s="42">
        <v>0</v>
      </c>
      <c r="G32" s="43">
        <v>0</v>
      </c>
      <c r="H32" s="18">
        <v>2408</v>
      </c>
      <c r="I32" s="36">
        <f t="shared" si="0"/>
        <v>240.8</v>
      </c>
    </row>
    <row r="33" spans="1:9" ht="15" customHeight="1" x14ac:dyDescent="0.2">
      <c r="A33" s="6" t="s">
        <v>34</v>
      </c>
      <c r="B33" s="17" t="s">
        <v>180</v>
      </c>
      <c r="C33" s="17" t="s">
        <v>103</v>
      </c>
      <c r="D33" s="17" t="s">
        <v>91</v>
      </c>
      <c r="E33" s="18">
        <v>2377</v>
      </c>
      <c r="F33" s="42">
        <v>0</v>
      </c>
      <c r="G33" s="43">
        <v>0</v>
      </c>
      <c r="H33" s="18">
        <v>2377</v>
      </c>
      <c r="I33" s="36">
        <f t="shared" si="0"/>
        <v>237.7</v>
      </c>
    </row>
    <row r="34" spans="1:9" ht="15" customHeight="1" x14ac:dyDescent="0.2">
      <c r="A34" s="6" t="s">
        <v>35</v>
      </c>
      <c r="B34" s="17" t="s">
        <v>170</v>
      </c>
      <c r="C34" s="17" t="s">
        <v>171</v>
      </c>
      <c r="D34" s="17" t="s">
        <v>112</v>
      </c>
      <c r="E34" s="18">
        <v>2575</v>
      </c>
      <c r="F34" s="42">
        <v>2</v>
      </c>
      <c r="G34" s="43">
        <v>0.08</v>
      </c>
      <c r="H34" s="18">
        <v>2375</v>
      </c>
      <c r="I34" s="36">
        <f t="shared" si="0"/>
        <v>237.5</v>
      </c>
    </row>
    <row r="35" spans="1:9" ht="15" customHeight="1" x14ac:dyDescent="0.2">
      <c r="A35" s="6" t="s">
        <v>36</v>
      </c>
      <c r="B35" s="17" t="s">
        <v>129</v>
      </c>
      <c r="C35" s="17" t="s">
        <v>130</v>
      </c>
      <c r="D35" s="17" t="s">
        <v>95</v>
      </c>
      <c r="E35" s="18">
        <v>2428</v>
      </c>
      <c r="F35" s="42">
        <v>1</v>
      </c>
      <c r="G35" s="43">
        <v>0.04</v>
      </c>
      <c r="H35" s="18">
        <v>2328</v>
      </c>
      <c r="I35" s="36">
        <f t="shared" si="0"/>
        <v>232.8</v>
      </c>
    </row>
    <row r="36" spans="1:9" ht="15" customHeight="1" x14ac:dyDescent="0.2">
      <c r="A36" s="6" t="s">
        <v>37</v>
      </c>
      <c r="B36" s="17" t="s">
        <v>168</v>
      </c>
      <c r="C36" s="17" t="s">
        <v>134</v>
      </c>
      <c r="D36" s="17" t="s">
        <v>169</v>
      </c>
      <c r="E36" s="18">
        <v>2625</v>
      </c>
      <c r="F36" s="42">
        <v>3</v>
      </c>
      <c r="G36" s="43">
        <v>0.11</v>
      </c>
      <c r="H36" s="18">
        <v>2325</v>
      </c>
      <c r="I36" s="36">
        <f t="shared" si="0"/>
        <v>232.5</v>
      </c>
    </row>
    <row r="37" spans="1:9" ht="15" customHeight="1" x14ac:dyDescent="0.2">
      <c r="A37" s="6" t="s">
        <v>56</v>
      </c>
      <c r="B37" s="17" t="s">
        <v>179</v>
      </c>
      <c r="C37" s="17" t="s">
        <v>111</v>
      </c>
      <c r="D37" s="17" t="s">
        <v>93</v>
      </c>
      <c r="E37" s="18">
        <v>2387</v>
      </c>
      <c r="F37" s="42">
        <v>1</v>
      </c>
      <c r="G37" s="43">
        <v>0.04</v>
      </c>
      <c r="H37" s="18">
        <v>2287</v>
      </c>
      <c r="I37" s="36">
        <f t="shared" si="0"/>
        <v>228.7</v>
      </c>
    </row>
    <row r="38" spans="1:9" ht="15" customHeight="1" x14ac:dyDescent="0.2">
      <c r="A38" s="6" t="s">
        <v>57</v>
      </c>
      <c r="B38" s="17" t="s">
        <v>136</v>
      </c>
      <c r="C38" s="17" t="s">
        <v>114</v>
      </c>
      <c r="D38" s="17" t="s">
        <v>94</v>
      </c>
      <c r="E38" s="18">
        <v>2280</v>
      </c>
      <c r="F38" s="42">
        <v>0</v>
      </c>
      <c r="G38" s="43">
        <v>0</v>
      </c>
      <c r="H38" s="18">
        <v>2280</v>
      </c>
      <c r="I38" s="36">
        <f t="shared" si="0"/>
        <v>228</v>
      </c>
    </row>
    <row r="39" spans="1:9" ht="15" customHeight="1" x14ac:dyDescent="0.2">
      <c r="A39" s="6" t="s">
        <v>58</v>
      </c>
      <c r="B39" s="17" t="s">
        <v>137</v>
      </c>
      <c r="C39" s="17" t="s">
        <v>82</v>
      </c>
      <c r="D39" s="17" t="s">
        <v>89</v>
      </c>
      <c r="E39" s="18">
        <v>2471</v>
      </c>
      <c r="F39" s="42">
        <v>2</v>
      </c>
      <c r="G39" s="43">
        <v>0.08</v>
      </c>
      <c r="H39" s="18">
        <v>2271</v>
      </c>
      <c r="I39" s="36">
        <f t="shared" si="0"/>
        <v>227.1</v>
      </c>
    </row>
    <row r="40" spans="1:9" ht="15" customHeight="1" x14ac:dyDescent="0.2">
      <c r="A40" s="6" t="s">
        <v>59</v>
      </c>
      <c r="B40" s="17" t="s">
        <v>138</v>
      </c>
      <c r="C40" s="17" t="s">
        <v>139</v>
      </c>
      <c r="D40" s="17" t="s">
        <v>95</v>
      </c>
      <c r="E40" s="18">
        <v>2467</v>
      </c>
      <c r="F40" s="42">
        <v>2</v>
      </c>
      <c r="G40" s="43">
        <v>0.08</v>
      </c>
      <c r="H40" s="18">
        <v>2267</v>
      </c>
      <c r="I40" s="36">
        <f t="shared" si="0"/>
        <v>226.7</v>
      </c>
    </row>
    <row r="41" spans="1:9" ht="15" customHeight="1" x14ac:dyDescent="0.2">
      <c r="A41" s="6" t="s">
        <v>60</v>
      </c>
      <c r="B41" s="17" t="s">
        <v>156</v>
      </c>
      <c r="C41" s="17" t="s">
        <v>157</v>
      </c>
      <c r="D41" s="17" t="s">
        <v>106</v>
      </c>
      <c r="E41" s="18">
        <v>2860</v>
      </c>
      <c r="F41" s="42">
        <v>6</v>
      </c>
      <c r="G41" s="43">
        <v>0.21</v>
      </c>
      <c r="H41" s="18">
        <v>2260</v>
      </c>
      <c r="I41" s="36">
        <f t="shared" si="0"/>
        <v>226</v>
      </c>
    </row>
    <row r="42" spans="1:9" ht="15" customHeight="1" x14ac:dyDescent="0.2">
      <c r="A42" s="6" t="s">
        <v>61</v>
      </c>
      <c r="B42" s="17" t="s">
        <v>143</v>
      </c>
      <c r="C42" s="17" t="s">
        <v>86</v>
      </c>
      <c r="D42" s="17" t="s">
        <v>95</v>
      </c>
      <c r="E42" s="18">
        <v>2250</v>
      </c>
      <c r="F42" s="42">
        <v>0</v>
      </c>
      <c r="G42" s="43">
        <v>0</v>
      </c>
      <c r="H42" s="18">
        <v>2250</v>
      </c>
      <c r="I42" s="36">
        <f t="shared" si="0"/>
        <v>225</v>
      </c>
    </row>
    <row r="43" spans="1:9" ht="15" customHeight="1" x14ac:dyDescent="0.2">
      <c r="A43" s="6" t="s">
        <v>63</v>
      </c>
      <c r="B43" s="17" t="s">
        <v>185</v>
      </c>
      <c r="C43" s="17" t="s">
        <v>103</v>
      </c>
      <c r="D43" s="17" t="s">
        <v>112</v>
      </c>
      <c r="E43" s="18">
        <v>2332</v>
      </c>
      <c r="F43" s="42">
        <v>1</v>
      </c>
      <c r="G43" s="43">
        <v>0.04</v>
      </c>
      <c r="H43" s="18">
        <v>2232</v>
      </c>
      <c r="I43" s="36">
        <f t="shared" si="0"/>
        <v>223.2</v>
      </c>
    </row>
    <row r="44" spans="1:9" ht="15" customHeight="1" x14ac:dyDescent="0.2">
      <c r="A44" s="6" t="s">
        <v>64</v>
      </c>
      <c r="B44" s="17" t="s">
        <v>191</v>
      </c>
      <c r="C44" s="17" t="s">
        <v>192</v>
      </c>
      <c r="D44" s="17" t="s">
        <v>169</v>
      </c>
      <c r="E44" s="18">
        <v>2308</v>
      </c>
      <c r="F44" s="42">
        <v>1</v>
      </c>
      <c r="G44" s="43">
        <v>0.04</v>
      </c>
      <c r="H44" s="18">
        <v>2208</v>
      </c>
      <c r="I44" s="36">
        <f t="shared" si="0"/>
        <v>220.8</v>
      </c>
    </row>
    <row r="45" spans="1:9" ht="15" customHeight="1" x14ac:dyDescent="0.2">
      <c r="A45" s="6" t="s">
        <v>65</v>
      </c>
      <c r="B45" s="17" t="s">
        <v>140</v>
      </c>
      <c r="C45" s="17" t="s">
        <v>86</v>
      </c>
      <c r="D45" s="17" t="s">
        <v>94</v>
      </c>
      <c r="E45" s="18">
        <v>2169</v>
      </c>
      <c r="F45" s="42">
        <v>0</v>
      </c>
      <c r="G45" s="43">
        <v>0</v>
      </c>
      <c r="H45" s="18">
        <v>2169</v>
      </c>
      <c r="I45" s="36">
        <f t="shared" si="0"/>
        <v>216.9</v>
      </c>
    </row>
    <row r="46" spans="1:9" ht="15" customHeight="1" x14ac:dyDescent="0.2">
      <c r="A46" s="6" t="s">
        <v>66</v>
      </c>
      <c r="B46" s="17" t="s">
        <v>186</v>
      </c>
      <c r="C46" s="17" t="s">
        <v>176</v>
      </c>
      <c r="D46" s="17" t="s">
        <v>112</v>
      </c>
      <c r="E46" s="18">
        <v>2146</v>
      </c>
      <c r="F46" s="42">
        <v>0</v>
      </c>
      <c r="G46" s="43">
        <v>0</v>
      </c>
      <c r="H46" s="18">
        <v>2146</v>
      </c>
      <c r="I46" s="36">
        <f t="shared" si="0"/>
        <v>214.6</v>
      </c>
    </row>
    <row r="47" spans="1:9" ht="15" customHeight="1" x14ac:dyDescent="0.2">
      <c r="A47" s="6" t="s">
        <v>67</v>
      </c>
      <c r="B47" s="17" t="s">
        <v>181</v>
      </c>
      <c r="C47" s="17" t="s">
        <v>108</v>
      </c>
      <c r="D47" s="17" t="s">
        <v>177</v>
      </c>
      <c r="E47" s="18">
        <v>2335</v>
      </c>
      <c r="F47" s="42">
        <v>2</v>
      </c>
      <c r="G47" s="43">
        <v>0.09</v>
      </c>
      <c r="H47" s="18">
        <v>2135</v>
      </c>
      <c r="I47" s="36">
        <f t="shared" si="0"/>
        <v>213.5</v>
      </c>
    </row>
    <row r="48" spans="1:9" ht="15" customHeight="1" x14ac:dyDescent="0.2">
      <c r="A48" s="6" t="s">
        <v>68</v>
      </c>
      <c r="B48" s="17" t="s">
        <v>182</v>
      </c>
      <c r="C48" s="17" t="s">
        <v>80</v>
      </c>
      <c r="D48" s="17" t="s">
        <v>177</v>
      </c>
      <c r="E48" s="18">
        <v>2332</v>
      </c>
      <c r="F48" s="42">
        <v>2</v>
      </c>
      <c r="G48" s="43">
        <v>0.09</v>
      </c>
      <c r="H48" s="18">
        <v>2132</v>
      </c>
      <c r="I48" s="36">
        <f t="shared" si="0"/>
        <v>213.2</v>
      </c>
    </row>
    <row r="49" spans="1:9" ht="15" customHeight="1" x14ac:dyDescent="0.2">
      <c r="A49" s="6" t="s">
        <v>69</v>
      </c>
      <c r="B49" s="17" t="s">
        <v>123</v>
      </c>
      <c r="C49" s="17" t="s">
        <v>109</v>
      </c>
      <c r="D49" s="17" t="s">
        <v>95</v>
      </c>
      <c r="E49" s="18">
        <v>2175</v>
      </c>
      <c r="F49" s="42">
        <v>1</v>
      </c>
      <c r="G49" s="43">
        <v>0.05</v>
      </c>
      <c r="H49" s="18">
        <v>2075</v>
      </c>
      <c r="I49" s="36">
        <f t="shared" si="0"/>
        <v>207.5</v>
      </c>
    </row>
    <row r="50" spans="1:9" ht="15" customHeight="1" x14ac:dyDescent="0.2">
      <c r="A50" s="6" t="s">
        <v>70</v>
      </c>
      <c r="B50" s="17" t="s">
        <v>174</v>
      </c>
      <c r="C50" s="17" t="s">
        <v>92</v>
      </c>
      <c r="D50" s="17" t="s">
        <v>93</v>
      </c>
      <c r="E50" s="18">
        <v>2264</v>
      </c>
      <c r="F50" s="42">
        <v>2</v>
      </c>
      <c r="G50" s="43">
        <v>0.09</v>
      </c>
      <c r="H50" s="18">
        <v>2064</v>
      </c>
      <c r="I50" s="36">
        <f t="shared" si="0"/>
        <v>206.4</v>
      </c>
    </row>
    <row r="51" spans="1:9" ht="15" customHeight="1" x14ac:dyDescent="0.2">
      <c r="A51" s="6" t="s">
        <v>71</v>
      </c>
      <c r="B51" s="17" t="s">
        <v>183</v>
      </c>
      <c r="C51" s="17" t="s">
        <v>184</v>
      </c>
      <c r="D51" s="17" t="s">
        <v>91</v>
      </c>
      <c r="E51" s="18">
        <v>2126</v>
      </c>
      <c r="F51" s="42">
        <v>1</v>
      </c>
      <c r="G51" s="43">
        <v>0.05</v>
      </c>
      <c r="H51" s="18">
        <v>2026</v>
      </c>
      <c r="I51" s="36">
        <f t="shared" si="0"/>
        <v>202.6</v>
      </c>
    </row>
    <row r="52" spans="1:9" ht="15" customHeight="1" x14ac:dyDescent="0.2">
      <c r="A52" s="6" t="s">
        <v>72</v>
      </c>
      <c r="B52" s="17" t="s">
        <v>187</v>
      </c>
      <c r="C52" s="17" t="s">
        <v>139</v>
      </c>
      <c r="D52" s="17" t="s">
        <v>106</v>
      </c>
      <c r="E52" s="18">
        <v>2324</v>
      </c>
      <c r="F52" s="42">
        <v>3</v>
      </c>
      <c r="G52" s="43">
        <v>0.13</v>
      </c>
      <c r="H52" s="18">
        <v>2024</v>
      </c>
      <c r="I52" s="36">
        <f t="shared" si="0"/>
        <v>202.4</v>
      </c>
    </row>
    <row r="53" spans="1:9" ht="15" customHeight="1" x14ac:dyDescent="0.2">
      <c r="A53" s="6" t="s">
        <v>73</v>
      </c>
      <c r="B53" s="17" t="s">
        <v>135</v>
      </c>
      <c r="C53" s="17" t="s">
        <v>99</v>
      </c>
      <c r="D53" s="17" t="s">
        <v>94</v>
      </c>
      <c r="E53" s="18">
        <v>2022</v>
      </c>
      <c r="F53" s="42">
        <v>0</v>
      </c>
      <c r="G53" s="43">
        <v>0</v>
      </c>
      <c r="H53" s="18">
        <v>2022</v>
      </c>
      <c r="I53" s="36">
        <f t="shared" si="0"/>
        <v>202.2</v>
      </c>
    </row>
    <row r="54" spans="1:9" ht="15" customHeight="1" x14ac:dyDescent="0.2">
      <c r="A54" s="6" t="s">
        <v>74</v>
      </c>
      <c r="B54" s="17" t="s">
        <v>196</v>
      </c>
      <c r="C54" s="17" t="s">
        <v>197</v>
      </c>
      <c r="D54" s="17" t="s">
        <v>177</v>
      </c>
      <c r="E54" s="18">
        <v>2106</v>
      </c>
      <c r="F54" s="42">
        <v>1</v>
      </c>
      <c r="G54" s="43">
        <v>0.05</v>
      </c>
      <c r="H54" s="18">
        <v>2006</v>
      </c>
      <c r="I54" s="36">
        <f t="shared" si="0"/>
        <v>200.6</v>
      </c>
    </row>
    <row r="55" spans="1:9" ht="15" customHeight="1" x14ac:dyDescent="0.2">
      <c r="A55" s="6" t="s">
        <v>75</v>
      </c>
      <c r="B55" s="17" t="s">
        <v>195</v>
      </c>
      <c r="C55" s="17" t="s">
        <v>127</v>
      </c>
      <c r="D55" s="17" t="s">
        <v>112</v>
      </c>
      <c r="E55" s="18">
        <v>1989</v>
      </c>
      <c r="F55" s="42">
        <v>0</v>
      </c>
      <c r="G55" s="43">
        <v>0</v>
      </c>
      <c r="H55" s="18">
        <v>1989</v>
      </c>
      <c r="I55" s="36">
        <f t="shared" si="0"/>
        <v>198.9</v>
      </c>
    </row>
    <row r="56" spans="1:9" ht="15" customHeight="1" x14ac:dyDescent="0.2">
      <c r="A56" s="6" t="s">
        <v>76</v>
      </c>
      <c r="B56" s="17" t="s">
        <v>142</v>
      </c>
      <c r="C56" s="17" t="s">
        <v>85</v>
      </c>
      <c r="D56" s="17" t="s">
        <v>94</v>
      </c>
      <c r="E56" s="18">
        <v>1920</v>
      </c>
      <c r="F56" s="42">
        <v>0</v>
      </c>
      <c r="G56" s="43">
        <v>0</v>
      </c>
      <c r="H56" s="18">
        <v>1920</v>
      </c>
      <c r="I56" s="36">
        <f t="shared" si="0"/>
        <v>192</v>
      </c>
    </row>
    <row r="57" spans="1:9" ht="15" customHeight="1" x14ac:dyDescent="0.2">
      <c r="A57" s="6" t="s">
        <v>77</v>
      </c>
      <c r="B57" s="17" t="s">
        <v>190</v>
      </c>
      <c r="C57" s="17" t="s">
        <v>97</v>
      </c>
      <c r="D57" s="17" t="s">
        <v>177</v>
      </c>
      <c r="E57" s="18">
        <v>2186</v>
      </c>
      <c r="F57" s="42">
        <v>3</v>
      </c>
      <c r="G57" s="43">
        <v>0.14000000000000001</v>
      </c>
      <c r="H57" s="18">
        <v>1886</v>
      </c>
      <c r="I57" s="36">
        <f t="shared" si="0"/>
        <v>188.6</v>
      </c>
    </row>
    <row r="58" spans="1:9" ht="15" customHeight="1" x14ac:dyDescent="0.2">
      <c r="A58" s="6" t="s">
        <v>78</v>
      </c>
      <c r="B58" s="17" t="s">
        <v>193</v>
      </c>
      <c r="C58" s="17" t="s">
        <v>194</v>
      </c>
      <c r="D58" s="17" t="s">
        <v>93</v>
      </c>
      <c r="E58" s="18">
        <v>2029</v>
      </c>
      <c r="F58" s="42">
        <v>2</v>
      </c>
      <c r="G58" s="43">
        <v>0.1</v>
      </c>
      <c r="H58" s="18">
        <v>1829</v>
      </c>
      <c r="I58" s="36">
        <f t="shared" si="0"/>
        <v>182.9</v>
      </c>
    </row>
    <row r="59" spans="1:9" ht="15" customHeight="1" x14ac:dyDescent="0.2">
      <c r="A59" s="6" t="s">
        <v>79</v>
      </c>
      <c r="B59" s="17" t="s">
        <v>144</v>
      </c>
      <c r="C59" s="17" t="s">
        <v>92</v>
      </c>
      <c r="D59" s="17" t="s">
        <v>94</v>
      </c>
      <c r="E59" s="18">
        <v>1805</v>
      </c>
      <c r="F59" s="42">
        <v>0</v>
      </c>
      <c r="G59" s="43">
        <v>0</v>
      </c>
      <c r="H59" s="18">
        <v>1805</v>
      </c>
      <c r="I59" s="36">
        <f t="shared" si="0"/>
        <v>180.5</v>
      </c>
    </row>
    <row r="60" spans="1:9" ht="17.25" customHeight="1" thickBot="1" x14ac:dyDescent="0.25">
      <c r="A60" s="6" t="s">
        <v>198</v>
      </c>
      <c r="B60" s="22" t="s">
        <v>188</v>
      </c>
      <c r="C60" s="22" t="s">
        <v>189</v>
      </c>
      <c r="D60" s="22" t="s">
        <v>91</v>
      </c>
      <c r="E60" s="23">
        <v>1997</v>
      </c>
      <c r="F60" s="44">
        <v>2</v>
      </c>
      <c r="G60" s="45">
        <v>0.1</v>
      </c>
      <c r="H60" s="23">
        <v>1797</v>
      </c>
      <c r="I60" s="36">
        <f t="shared" si="0"/>
        <v>179.7</v>
      </c>
    </row>
  </sheetData>
  <mergeCells count="4">
    <mergeCell ref="A1:I1"/>
    <mergeCell ref="A2:I2"/>
    <mergeCell ref="A3:I3"/>
    <mergeCell ref="A4:I4"/>
  </mergeCells>
  <phoneticPr fontId="13" type="noConversion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60"/>
  <sheetViews>
    <sheetView topLeftCell="A15" zoomScale="130" zoomScaleNormal="130" workbookViewId="0">
      <selection activeCell="G15" sqref="G15"/>
    </sheetView>
  </sheetViews>
  <sheetFormatPr defaultRowHeight="12.75" x14ac:dyDescent="0.2"/>
  <cols>
    <col min="1" max="1" width="7" bestFit="1" customWidth="1"/>
    <col min="2" max="2" width="13.42578125" bestFit="1" customWidth="1"/>
    <col min="3" max="3" width="15.7109375" bestFit="1" customWidth="1"/>
    <col min="4" max="4" width="29.42578125" style="1" bestFit="1" customWidth="1"/>
    <col min="5" max="5" width="8.7109375" style="1" customWidth="1"/>
    <col min="6" max="6" width="9.140625" style="1" customWidth="1"/>
    <col min="7" max="7" width="11.85546875" style="1" customWidth="1"/>
    <col min="8" max="8" width="9.140625" style="1"/>
  </cols>
  <sheetData>
    <row r="1" spans="1:8" ht="30" x14ac:dyDescent="0.4">
      <c r="A1" s="53" t="s">
        <v>116</v>
      </c>
      <c r="B1" s="53"/>
      <c r="C1" s="53"/>
      <c r="D1" s="53"/>
      <c r="E1" s="53"/>
      <c r="F1" s="53"/>
      <c r="G1" s="53"/>
      <c r="H1" s="53"/>
    </row>
    <row r="2" spans="1:8" ht="30" x14ac:dyDescent="0.4">
      <c r="A2" s="53" t="s">
        <v>53</v>
      </c>
      <c r="B2" s="53"/>
      <c r="C2" s="53"/>
      <c r="D2" s="53"/>
      <c r="E2" s="53"/>
      <c r="F2" s="53"/>
      <c r="G2" s="53"/>
      <c r="H2" s="53"/>
    </row>
    <row r="3" spans="1:8" ht="20.25" x14ac:dyDescent="0.3">
      <c r="A3" s="49" t="s">
        <v>62</v>
      </c>
      <c r="B3" s="49"/>
      <c r="C3" s="49"/>
      <c r="D3" s="49"/>
      <c r="E3" s="49"/>
      <c r="F3" s="49"/>
      <c r="G3" s="49"/>
      <c r="H3" s="49"/>
    </row>
    <row r="4" spans="1:8" ht="15" x14ac:dyDescent="0.2">
      <c r="A4" s="51" t="s">
        <v>117</v>
      </c>
      <c r="B4" s="51"/>
      <c r="C4" s="51"/>
      <c r="D4" s="51"/>
      <c r="E4" s="51"/>
      <c r="F4" s="51"/>
      <c r="G4" s="51"/>
      <c r="H4" s="51"/>
    </row>
    <row r="5" spans="1:8" ht="13.5" thickBot="1" x14ac:dyDescent="0.25">
      <c r="A5" s="1"/>
    </row>
    <row r="6" spans="1:8" ht="16.5" customHeight="1" x14ac:dyDescent="0.2">
      <c r="A6" s="16" t="s">
        <v>22</v>
      </c>
      <c r="B6" s="19" t="s">
        <v>1</v>
      </c>
      <c r="C6" s="19" t="s">
        <v>87</v>
      </c>
      <c r="D6" s="19" t="s">
        <v>2</v>
      </c>
      <c r="E6" s="19" t="s">
        <v>43</v>
      </c>
      <c r="F6" s="19" t="s">
        <v>44</v>
      </c>
      <c r="G6" s="19" t="s">
        <v>45</v>
      </c>
      <c r="H6" s="20" t="s">
        <v>46</v>
      </c>
    </row>
    <row r="7" spans="1:8" ht="16.5" customHeight="1" x14ac:dyDescent="0.2">
      <c r="A7" s="6" t="s">
        <v>6</v>
      </c>
      <c r="B7" s="17" t="s">
        <v>151</v>
      </c>
      <c r="C7" s="17" t="s">
        <v>113</v>
      </c>
      <c r="D7" s="17" t="s">
        <v>106</v>
      </c>
      <c r="E7" s="17">
        <v>4088</v>
      </c>
      <c r="F7" s="42">
        <v>3048</v>
      </c>
      <c r="G7" s="18">
        <v>3881</v>
      </c>
      <c r="H7" s="21">
        <f t="shared" ref="H7:H38" si="0">SUM(E7:G7)</f>
        <v>11017</v>
      </c>
    </row>
    <row r="8" spans="1:8" ht="16.5" customHeight="1" x14ac:dyDescent="0.2">
      <c r="A8" s="6" t="s">
        <v>7</v>
      </c>
      <c r="B8" s="17" t="s">
        <v>152</v>
      </c>
      <c r="C8" s="17" t="s">
        <v>98</v>
      </c>
      <c r="D8" s="17" t="s">
        <v>153</v>
      </c>
      <c r="E8" s="17">
        <v>3425</v>
      </c>
      <c r="F8" s="42">
        <v>3216</v>
      </c>
      <c r="G8" s="18">
        <v>4059</v>
      </c>
      <c r="H8" s="21">
        <f t="shared" si="0"/>
        <v>10700</v>
      </c>
    </row>
    <row r="9" spans="1:8" ht="16.5" customHeight="1" x14ac:dyDescent="0.2">
      <c r="A9" s="6" t="s">
        <v>8</v>
      </c>
      <c r="B9" s="17" t="s">
        <v>126</v>
      </c>
      <c r="C9" s="17" t="s">
        <v>127</v>
      </c>
      <c r="D9" s="17" t="s">
        <v>90</v>
      </c>
      <c r="E9" s="17">
        <v>3497</v>
      </c>
      <c r="F9" s="42">
        <v>3406</v>
      </c>
      <c r="G9" s="18">
        <v>3367</v>
      </c>
      <c r="H9" s="21">
        <f t="shared" si="0"/>
        <v>10270</v>
      </c>
    </row>
    <row r="10" spans="1:8" ht="16.5" customHeight="1" x14ac:dyDescent="0.2">
      <c r="A10" s="6" t="s">
        <v>9</v>
      </c>
      <c r="B10" s="17" t="s">
        <v>154</v>
      </c>
      <c r="C10" s="17" t="s">
        <v>92</v>
      </c>
      <c r="D10" s="17" t="s">
        <v>106</v>
      </c>
      <c r="E10" s="17">
        <v>3636</v>
      </c>
      <c r="F10" s="42">
        <v>3138</v>
      </c>
      <c r="G10" s="18">
        <v>3198</v>
      </c>
      <c r="H10" s="21">
        <f t="shared" si="0"/>
        <v>9972</v>
      </c>
    </row>
    <row r="11" spans="1:8" ht="16.5" customHeight="1" x14ac:dyDescent="0.2">
      <c r="A11" s="6" t="s">
        <v>10</v>
      </c>
      <c r="B11" s="17" t="s">
        <v>141</v>
      </c>
      <c r="C11" s="17" t="s">
        <v>104</v>
      </c>
      <c r="D11" s="17" t="s">
        <v>107</v>
      </c>
      <c r="E11" s="17">
        <v>3409</v>
      </c>
      <c r="F11" s="42">
        <v>3175</v>
      </c>
      <c r="G11" s="18">
        <v>3372</v>
      </c>
      <c r="H11" s="21">
        <f t="shared" si="0"/>
        <v>9956</v>
      </c>
    </row>
    <row r="12" spans="1:8" ht="16.5" customHeight="1" x14ac:dyDescent="0.2">
      <c r="A12" s="6" t="s">
        <v>11</v>
      </c>
      <c r="B12" s="17" t="s">
        <v>145</v>
      </c>
      <c r="C12" s="17" t="s">
        <v>146</v>
      </c>
      <c r="D12" s="17" t="s">
        <v>107</v>
      </c>
      <c r="E12" s="17">
        <v>3380</v>
      </c>
      <c r="F12" s="42">
        <v>2714</v>
      </c>
      <c r="G12" s="18">
        <v>3155</v>
      </c>
      <c r="H12" s="21">
        <f t="shared" si="0"/>
        <v>9249</v>
      </c>
    </row>
    <row r="13" spans="1:8" ht="16.5" customHeight="1" x14ac:dyDescent="0.2">
      <c r="A13" s="6" t="s">
        <v>12</v>
      </c>
      <c r="B13" s="17" t="s">
        <v>120</v>
      </c>
      <c r="C13" s="17" t="s">
        <v>83</v>
      </c>
      <c r="D13" s="17" t="s">
        <v>107</v>
      </c>
      <c r="E13" s="17">
        <v>3182</v>
      </c>
      <c r="F13" s="42">
        <v>2763</v>
      </c>
      <c r="G13" s="18">
        <v>3286</v>
      </c>
      <c r="H13" s="21">
        <f t="shared" si="0"/>
        <v>9231</v>
      </c>
    </row>
    <row r="14" spans="1:8" ht="16.5" customHeight="1" x14ac:dyDescent="0.2">
      <c r="A14" s="6" t="s">
        <v>13</v>
      </c>
      <c r="B14" s="17" t="s">
        <v>158</v>
      </c>
      <c r="C14" s="17" t="s">
        <v>105</v>
      </c>
      <c r="D14" s="17" t="s">
        <v>112</v>
      </c>
      <c r="E14" s="17">
        <v>2822</v>
      </c>
      <c r="F14" s="42">
        <v>2456</v>
      </c>
      <c r="G14" s="18">
        <v>3264</v>
      </c>
      <c r="H14" s="21">
        <f t="shared" si="0"/>
        <v>8542</v>
      </c>
    </row>
    <row r="15" spans="1:8" ht="16.5" customHeight="1" x14ac:dyDescent="0.2">
      <c r="A15" s="6" t="s">
        <v>14</v>
      </c>
      <c r="B15" s="17" t="s">
        <v>102</v>
      </c>
      <c r="C15" s="17" t="s">
        <v>103</v>
      </c>
      <c r="D15" s="17" t="s">
        <v>90</v>
      </c>
      <c r="E15" s="17">
        <v>2867</v>
      </c>
      <c r="F15" s="42">
        <v>2497</v>
      </c>
      <c r="G15" s="18">
        <v>3129</v>
      </c>
      <c r="H15" s="21">
        <f t="shared" si="0"/>
        <v>8493</v>
      </c>
    </row>
    <row r="16" spans="1:8" ht="16.5" customHeight="1" x14ac:dyDescent="0.2">
      <c r="A16" s="6" t="s">
        <v>15</v>
      </c>
      <c r="B16" s="17" t="s">
        <v>165</v>
      </c>
      <c r="C16" s="17" t="s">
        <v>166</v>
      </c>
      <c r="D16" s="17" t="s">
        <v>164</v>
      </c>
      <c r="E16" s="17">
        <v>2792</v>
      </c>
      <c r="F16" s="42">
        <v>2843</v>
      </c>
      <c r="G16" s="18">
        <v>2683</v>
      </c>
      <c r="H16" s="21">
        <f t="shared" si="0"/>
        <v>8318</v>
      </c>
    </row>
    <row r="17" spans="1:8" ht="16.5" customHeight="1" x14ac:dyDescent="0.2">
      <c r="A17" s="6" t="s">
        <v>16</v>
      </c>
      <c r="B17" s="17" t="s">
        <v>96</v>
      </c>
      <c r="C17" s="17" t="s">
        <v>83</v>
      </c>
      <c r="D17" s="17" t="s">
        <v>90</v>
      </c>
      <c r="E17" s="17">
        <v>3127</v>
      </c>
      <c r="F17" s="42">
        <v>2695</v>
      </c>
      <c r="G17" s="18">
        <v>2489</v>
      </c>
      <c r="H17" s="21">
        <f t="shared" si="0"/>
        <v>8311</v>
      </c>
    </row>
    <row r="18" spans="1:8" ht="16.5" customHeight="1" x14ac:dyDescent="0.2">
      <c r="A18" s="6" t="s">
        <v>17</v>
      </c>
      <c r="B18" s="17" t="s">
        <v>118</v>
      </c>
      <c r="C18" s="17" t="s">
        <v>155</v>
      </c>
      <c r="D18" s="17" t="s">
        <v>107</v>
      </c>
      <c r="E18" s="17">
        <v>2996</v>
      </c>
      <c r="F18" s="42">
        <v>2477</v>
      </c>
      <c r="G18" s="18">
        <v>2640</v>
      </c>
      <c r="H18" s="21">
        <f t="shared" si="0"/>
        <v>8113</v>
      </c>
    </row>
    <row r="19" spans="1:8" ht="16.5" customHeight="1" x14ac:dyDescent="0.2">
      <c r="A19" s="6" t="s">
        <v>18</v>
      </c>
      <c r="B19" s="17" t="s">
        <v>159</v>
      </c>
      <c r="C19" s="17" t="s">
        <v>160</v>
      </c>
      <c r="D19" s="17" t="s">
        <v>93</v>
      </c>
      <c r="E19" s="17">
        <v>2815</v>
      </c>
      <c r="F19" s="42">
        <v>2497</v>
      </c>
      <c r="G19" s="18">
        <v>2724</v>
      </c>
      <c r="H19" s="21">
        <f t="shared" si="0"/>
        <v>8036</v>
      </c>
    </row>
    <row r="20" spans="1:8" ht="16.5" customHeight="1" x14ac:dyDescent="0.2">
      <c r="A20" s="6" t="s">
        <v>19</v>
      </c>
      <c r="B20" s="17" t="s">
        <v>163</v>
      </c>
      <c r="C20" s="17" t="s">
        <v>127</v>
      </c>
      <c r="D20" s="17" t="s">
        <v>164</v>
      </c>
      <c r="E20" s="17">
        <v>2605</v>
      </c>
      <c r="F20" s="42">
        <v>2564</v>
      </c>
      <c r="G20" s="18">
        <v>2715</v>
      </c>
      <c r="H20" s="21">
        <f t="shared" si="0"/>
        <v>7884</v>
      </c>
    </row>
    <row r="21" spans="1:8" ht="16.5" customHeight="1" x14ac:dyDescent="0.2">
      <c r="A21" s="6" t="s">
        <v>20</v>
      </c>
      <c r="B21" s="17" t="s">
        <v>128</v>
      </c>
      <c r="C21" s="17" t="s">
        <v>97</v>
      </c>
      <c r="D21" s="17" t="s">
        <v>89</v>
      </c>
      <c r="E21" s="17">
        <v>2729</v>
      </c>
      <c r="F21" s="42">
        <v>2382</v>
      </c>
      <c r="G21" s="18">
        <v>2672</v>
      </c>
      <c r="H21" s="21">
        <f t="shared" si="0"/>
        <v>7783</v>
      </c>
    </row>
    <row r="22" spans="1:8" ht="16.5" customHeight="1" x14ac:dyDescent="0.2">
      <c r="A22" s="6" t="s">
        <v>21</v>
      </c>
      <c r="B22" s="17" t="s">
        <v>131</v>
      </c>
      <c r="C22" s="17" t="s">
        <v>132</v>
      </c>
      <c r="D22" s="17" t="s">
        <v>95</v>
      </c>
      <c r="E22" s="17">
        <v>2785</v>
      </c>
      <c r="F22" s="42">
        <v>2531</v>
      </c>
      <c r="G22" s="18">
        <v>2438</v>
      </c>
      <c r="H22" s="21">
        <f t="shared" si="0"/>
        <v>7754</v>
      </c>
    </row>
    <row r="23" spans="1:8" ht="16.5" customHeight="1" x14ac:dyDescent="0.2">
      <c r="A23" s="6" t="s">
        <v>24</v>
      </c>
      <c r="B23" s="17" t="s">
        <v>84</v>
      </c>
      <c r="C23" s="17" t="s">
        <v>111</v>
      </c>
      <c r="D23" s="17" t="s">
        <v>90</v>
      </c>
      <c r="E23" s="17">
        <v>2603</v>
      </c>
      <c r="F23" s="42">
        <v>2576</v>
      </c>
      <c r="G23" s="18">
        <v>2526</v>
      </c>
      <c r="H23" s="21">
        <f t="shared" si="0"/>
        <v>7705</v>
      </c>
    </row>
    <row r="24" spans="1:8" ht="16.5" customHeight="1" x14ac:dyDescent="0.2">
      <c r="A24" s="6" t="s">
        <v>25</v>
      </c>
      <c r="B24" s="17" t="s">
        <v>167</v>
      </c>
      <c r="C24" s="17" t="s">
        <v>105</v>
      </c>
      <c r="D24" s="17" t="s">
        <v>93</v>
      </c>
      <c r="E24" s="17">
        <v>2696</v>
      </c>
      <c r="F24" s="42">
        <v>2368</v>
      </c>
      <c r="G24" s="18">
        <v>2525</v>
      </c>
      <c r="H24" s="21">
        <f t="shared" si="0"/>
        <v>7589</v>
      </c>
    </row>
    <row r="25" spans="1:8" ht="16.5" customHeight="1" x14ac:dyDescent="0.2">
      <c r="A25" s="6" t="s">
        <v>26</v>
      </c>
      <c r="B25" s="17" t="s">
        <v>172</v>
      </c>
      <c r="C25" s="17" t="s">
        <v>173</v>
      </c>
      <c r="D25" s="17" t="s">
        <v>164</v>
      </c>
      <c r="E25" s="17">
        <v>2678</v>
      </c>
      <c r="F25" s="42">
        <v>2213</v>
      </c>
      <c r="G25" s="18">
        <v>2663</v>
      </c>
      <c r="H25" s="21">
        <f t="shared" si="0"/>
        <v>7554</v>
      </c>
    </row>
    <row r="26" spans="1:8" ht="16.5" customHeight="1" x14ac:dyDescent="0.2">
      <c r="A26" s="6" t="s">
        <v>27</v>
      </c>
      <c r="B26" s="17" t="s">
        <v>156</v>
      </c>
      <c r="C26" s="17" t="s">
        <v>157</v>
      </c>
      <c r="D26" s="17" t="s">
        <v>106</v>
      </c>
      <c r="E26" s="17">
        <v>2942</v>
      </c>
      <c r="F26" s="42">
        <v>2235</v>
      </c>
      <c r="G26" s="18">
        <v>2260</v>
      </c>
      <c r="H26" s="21">
        <f t="shared" si="0"/>
        <v>7437</v>
      </c>
    </row>
    <row r="27" spans="1:8" ht="16.5" customHeight="1" x14ac:dyDescent="0.2">
      <c r="A27" s="6" t="s">
        <v>28</v>
      </c>
      <c r="B27" s="17" t="s">
        <v>124</v>
      </c>
      <c r="C27" s="17" t="s">
        <v>125</v>
      </c>
      <c r="D27" s="17" t="s">
        <v>89</v>
      </c>
      <c r="E27" s="17">
        <v>2598</v>
      </c>
      <c r="F27" s="42">
        <v>2278</v>
      </c>
      <c r="G27" s="18">
        <v>2437</v>
      </c>
      <c r="H27" s="21">
        <f t="shared" si="0"/>
        <v>7313</v>
      </c>
    </row>
    <row r="28" spans="1:8" ht="16.5" customHeight="1" x14ac:dyDescent="0.2">
      <c r="A28" s="6" t="s">
        <v>29</v>
      </c>
      <c r="B28" s="17" t="s">
        <v>178</v>
      </c>
      <c r="C28" s="17" t="s">
        <v>110</v>
      </c>
      <c r="D28" s="17" t="s">
        <v>106</v>
      </c>
      <c r="E28" s="17">
        <v>2521</v>
      </c>
      <c r="F28" s="42">
        <v>2128</v>
      </c>
      <c r="G28" s="18">
        <v>2444</v>
      </c>
      <c r="H28" s="21">
        <f t="shared" si="0"/>
        <v>7093</v>
      </c>
    </row>
    <row r="29" spans="1:8" ht="16.5" customHeight="1" x14ac:dyDescent="0.2">
      <c r="A29" s="6" t="s">
        <v>30</v>
      </c>
      <c r="B29" s="17" t="s">
        <v>121</v>
      </c>
      <c r="C29" s="17" t="s">
        <v>122</v>
      </c>
      <c r="D29" s="17" t="s">
        <v>95</v>
      </c>
      <c r="E29" s="17">
        <v>2312</v>
      </c>
      <c r="F29" s="42">
        <v>2149</v>
      </c>
      <c r="G29" s="18">
        <v>2616</v>
      </c>
      <c r="H29" s="21">
        <f t="shared" si="0"/>
        <v>7077</v>
      </c>
    </row>
    <row r="30" spans="1:8" ht="16.5" customHeight="1" x14ac:dyDescent="0.2">
      <c r="A30" s="6" t="s">
        <v>31</v>
      </c>
      <c r="B30" s="17" t="s">
        <v>175</v>
      </c>
      <c r="C30" s="17" t="s">
        <v>176</v>
      </c>
      <c r="D30" s="17" t="s">
        <v>177</v>
      </c>
      <c r="E30" s="17">
        <v>2547</v>
      </c>
      <c r="F30" s="42">
        <v>1903</v>
      </c>
      <c r="G30" s="18">
        <v>2626</v>
      </c>
      <c r="H30" s="21">
        <f t="shared" si="0"/>
        <v>7076</v>
      </c>
    </row>
    <row r="31" spans="1:8" ht="16.5" customHeight="1" x14ac:dyDescent="0.2">
      <c r="A31" s="6" t="s">
        <v>32</v>
      </c>
      <c r="B31" s="17" t="s">
        <v>168</v>
      </c>
      <c r="C31" s="17" t="s">
        <v>134</v>
      </c>
      <c r="D31" s="17" t="s">
        <v>169</v>
      </c>
      <c r="E31" s="17">
        <v>2604</v>
      </c>
      <c r="F31" s="42">
        <v>2098</v>
      </c>
      <c r="G31" s="18">
        <v>2325</v>
      </c>
      <c r="H31" s="21">
        <f t="shared" si="0"/>
        <v>7027</v>
      </c>
    </row>
    <row r="32" spans="1:8" ht="16.5" customHeight="1" x14ac:dyDescent="0.2">
      <c r="A32" s="6" t="s">
        <v>33</v>
      </c>
      <c r="B32" s="17" t="s">
        <v>147</v>
      </c>
      <c r="C32" s="17" t="s">
        <v>148</v>
      </c>
      <c r="D32" s="17" t="s">
        <v>89</v>
      </c>
      <c r="E32" s="17">
        <v>2548</v>
      </c>
      <c r="F32" s="42">
        <v>1909</v>
      </c>
      <c r="G32" s="18">
        <v>2567</v>
      </c>
      <c r="H32" s="21">
        <f t="shared" si="0"/>
        <v>7024</v>
      </c>
    </row>
    <row r="33" spans="1:8" ht="16.5" customHeight="1" x14ac:dyDescent="0.2">
      <c r="A33" s="6" t="s">
        <v>34</v>
      </c>
      <c r="B33" s="17" t="s">
        <v>133</v>
      </c>
      <c r="C33" s="17" t="s">
        <v>134</v>
      </c>
      <c r="D33" s="17" t="s">
        <v>89</v>
      </c>
      <c r="E33" s="17">
        <v>2477</v>
      </c>
      <c r="F33" s="42">
        <v>2017</v>
      </c>
      <c r="G33" s="18">
        <v>2408</v>
      </c>
      <c r="H33" s="21">
        <f t="shared" si="0"/>
        <v>6902</v>
      </c>
    </row>
    <row r="34" spans="1:8" ht="16.5" customHeight="1" x14ac:dyDescent="0.2">
      <c r="A34" s="6" t="s">
        <v>35</v>
      </c>
      <c r="B34" s="17" t="s">
        <v>170</v>
      </c>
      <c r="C34" s="17" t="s">
        <v>171</v>
      </c>
      <c r="D34" s="17" t="s">
        <v>112</v>
      </c>
      <c r="E34" s="17">
        <v>2480</v>
      </c>
      <c r="F34" s="42">
        <v>2032</v>
      </c>
      <c r="G34" s="18">
        <v>2375</v>
      </c>
      <c r="H34" s="21">
        <f t="shared" si="0"/>
        <v>6887</v>
      </c>
    </row>
    <row r="35" spans="1:8" ht="16.5" customHeight="1" x14ac:dyDescent="0.2">
      <c r="A35" s="6" t="s">
        <v>36</v>
      </c>
      <c r="B35" s="17" t="s">
        <v>161</v>
      </c>
      <c r="C35" s="17" t="s">
        <v>162</v>
      </c>
      <c r="D35" s="17" t="s">
        <v>153</v>
      </c>
      <c r="E35" s="17">
        <v>2485</v>
      </c>
      <c r="F35" s="42">
        <v>1873</v>
      </c>
      <c r="G35" s="18">
        <v>2463</v>
      </c>
      <c r="H35" s="21">
        <f t="shared" si="0"/>
        <v>6821</v>
      </c>
    </row>
    <row r="36" spans="1:8" ht="16.5" customHeight="1" x14ac:dyDescent="0.2">
      <c r="A36" s="6" t="s">
        <v>37</v>
      </c>
      <c r="B36" s="17" t="s">
        <v>129</v>
      </c>
      <c r="C36" s="17" t="s">
        <v>130</v>
      </c>
      <c r="D36" s="17" t="s">
        <v>95</v>
      </c>
      <c r="E36" s="17">
        <v>2329</v>
      </c>
      <c r="F36" s="42">
        <v>2018</v>
      </c>
      <c r="G36" s="18">
        <v>2328</v>
      </c>
      <c r="H36" s="21">
        <f t="shared" si="0"/>
        <v>6675</v>
      </c>
    </row>
    <row r="37" spans="1:8" ht="16.5" customHeight="1" x14ac:dyDescent="0.2">
      <c r="A37" s="6" t="s">
        <v>56</v>
      </c>
      <c r="B37" s="17" t="s">
        <v>143</v>
      </c>
      <c r="C37" s="17" t="s">
        <v>86</v>
      </c>
      <c r="D37" s="17" t="s">
        <v>95</v>
      </c>
      <c r="E37" s="17">
        <v>2161</v>
      </c>
      <c r="F37" s="42">
        <v>2173</v>
      </c>
      <c r="G37" s="18">
        <v>2250</v>
      </c>
      <c r="H37" s="21">
        <f t="shared" si="0"/>
        <v>6584</v>
      </c>
    </row>
    <row r="38" spans="1:8" ht="16.5" customHeight="1" x14ac:dyDescent="0.2">
      <c r="A38" s="6" t="s">
        <v>57</v>
      </c>
      <c r="B38" s="17" t="s">
        <v>138</v>
      </c>
      <c r="C38" s="17" t="s">
        <v>139</v>
      </c>
      <c r="D38" s="17" t="s">
        <v>95</v>
      </c>
      <c r="E38" s="17">
        <v>2398</v>
      </c>
      <c r="F38" s="42">
        <v>1864</v>
      </c>
      <c r="G38" s="18">
        <v>2267</v>
      </c>
      <c r="H38" s="21">
        <f t="shared" si="0"/>
        <v>6529</v>
      </c>
    </row>
    <row r="39" spans="1:8" ht="16.5" customHeight="1" x14ac:dyDescent="0.2">
      <c r="A39" s="6" t="s">
        <v>58</v>
      </c>
      <c r="B39" s="17" t="s">
        <v>137</v>
      </c>
      <c r="C39" s="17" t="s">
        <v>82</v>
      </c>
      <c r="D39" s="17" t="s">
        <v>89</v>
      </c>
      <c r="E39" s="17">
        <v>2187</v>
      </c>
      <c r="F39" s="42">
        <v>2053</v>
      </c>
      <c r="G39" s="18">
        <v>2271</v>
      </c>
      <c r="H39" s="21">
        <f t="shared" ref="H39:H60" si="1">SUM(E39:G39)</f>
        <v>6511</v>
      </c>
    </row>
    <row r="40" spans="1:8" ht="16.5" customHeight="1" x14ac:dyDescent="0.2">
      <c r="A40" s="6" t="s">
        <v>59</v>
      </c>
      <c r="B40" s="17" t="s">
        <v>136</v>
      </c>
      <c r="C40" s="17" t="s">
        <v>114</v>
      </c>
      <c r="D40" s="17" t="s">
        <v>94</v>
      </c>
      <c r="E40" s="17">
        <v>2155</v>
      </c>
      <c r="F40" s="42">
        <v>2058</v>
      </c>
      <c r="G40" s="18">
        <v>2280</v>
      </c>
      <c r="H40" s="21">
        <f t="shared" si="1"/>
        <v>6493</v>
      </c>
    </row>
    <row r="41" spans="1:8" ht="16.5" customHeight="1" x14ac:dyDescent="0.2">
      <c r="A41" s="9" t="s">
        <v>60</v>
      </c>
      <c r="B41" s="17" t="s">
        <v>174</v>
      </c>
      <c r="C41" s="17" t="s">
        <v>92</v>
      </c>
      <c r="D41" s="17" t="s">
        <v>93</v>
      </c>
      <c r="E41" s="17">
        <v>2288</v>
      </c>
      <c r="F41" s="42">
        <v>2140</v>
      </c>
      <c r="G41" s="18">
        <v>2064</v>
      </c>
      <c r="H41" s="21">
        <f t="shared" si="1"/>
        <v>6492</v>
      </c>
    </row>
    <row r="42" spans="1:8" ht="16.5" customHeight="1" x14ac:dyDescent="0.2">
      <c r="A42" s="9" t="s">
        <v>61</v>
      </c>
      <c r="B42" s="17" t="s">
        <v>180</v>
      </c>
      <c r="C42" s="17" t="s">
        <v>103</v>
      </c>
      <c r="D42" s="17" t="s">
        <v>91</v>
      </c>
      <c r="E42" s="17">
        <v>2050</v>
      </c>
      <c r="F42" s="42">
        <v>1932</v>
      </c>
      <c r="G42" s="18">
        <v>2377</v>
      </c>
      <c r="H42" s="21">
        <f t="shared" si="1"/>
        <v>6359</v>
      </c>
    </row>
    <row r="43" spans="1:8" ht="16.5" customHeight="1" x14ac:dyDescent="0.2">
      <c r="A43" s="9" t="s">
        <v>63</v>
      </c>
      <c r="B43" s="17" t="s">
        <v>123</v>
      </c>
      <c r="C43" s="17" t="s">
        <v>109</v>
      </c>
      <c r="D43" s="17" t="s">
        <v>95</v>
      </c>
      <c r="E43" s="17">
        <v>2137</v>
      </c>
      <c r="F43" s="42">
        <v>2112</v>
      </c>
      <c r="G43" s="18">
        <v>2075</v>
      </c>
      <c r="H43" s="21">
        <f t="shared" si="1"/>
        <v>6324</v>
      </c>
    </row>
    <row r="44" spans="1:8" ht="16.5" customHeight="1" x14ac:dyDescent="0.2">
      <c r="A44" s="9" t="s">
        <v>64</v>
      </c>
      <c r="B44" s="17" t="s">
        <v>179</v>
      </c>
      <c r="C44" s="17" t="s">
        <v>111</v>
      </c>
      <c r="D44" s="17" t="s">
        <v>93</v>
      </c>
      <c r="E44" s="17">
        <v>2287</v>
      </c>
      <c r="F44" s="42">
        <v>1699</v>
      </c>
      <c r="G44" s="18">
        <v>2287</v>
      </c>
      <c r="H44" s="21">
        <f t="shared" si="1"/>
        <v>6273</v>
      </c>
    </row>
    <row r="45" spans="1:8" ht="16.5" customHeight="1" x14ac:dyDescent="0.2">
      <c r="A45" s="9" t="s">
        <v>65</v>
      </c>
      <c r="B45" s="17" t="s">
        <v>185</v>
      </c>
      <c r="C45" s="17" t="s">
        <v>103</v>
      </c>
      <c r="D45" s="17" t="s">
        <v>112</v>
      </c>
      <c r="E45" s="17">
        <v>2221</v>
      </c>
      <c r="F45" s="42">
        <v>1810</v>
      </c>
      <c r="G45" s="18">
        <v>2232</v>
      </c>
      <c r="H45" s="21">
        <f t="shared" si="1"/>
        <v>6263</v>
      </c>
    </row>
    <row r="46" spans="1:8" ht="16.5" customHeight="1" x14ac:dyDescent="0.2">
      <c r="A46" s="9" t="s">
        <v>66</v>
      </c>
      <c r="B46" s="17" t="s">
        <v>186</v>
      </c>
      <c r="C46" s="17" t="s">
        <v>176</v>
      </c>
      <c r="D46" s="17" t="s">
        <v>112</v>
      </c>
      <c r="E46" s="17">
        <v>2168</v>
      </c>
      <c r="F46" s="42">
        <v>1931</v>
      </c>
      <c r="G46" s="18">
        <v>2146</v>
      </c>
      <c r="H46" s="21">
        <f t="shared" si="1"/>
        <v>6245</v>
      </c>
    </row>
    <row r="47" spans="1:8" ht="16.5" customHeight="1" x14ac:dyDescent="0.2">
      <c r="A47" s="9" t="s">
        <v>67</v>
      </c>
      <c r="B47" s="17" t="s">
        <v>181</v>
      </c>
      <c r="C47" s="17" t="s">
        <v>108</v>
      </c>
      <c r="D47" s="17" t="s">
        <v>177</v>
      </c>
      <c r="E47" s="17">
        <v>2193</v>
      </c>
      <c r="F47" s="42">
        <v>1911</v>
      </c>
      <c r="G47" s="18">
        <v>2135</v>
      </c>
      <c r="H47" s="21">
        <f t="shared" si="1"/>
        <v>6239</v>
      </c>
    </row>
    <row r="48" spans="1:8" ht="16.5" customHeight="1" x14ac:dyDescent="0.2">
      <c r="A48" s="9" t="s">
        <v>68</v>
      </c>
      <c r="B48" s="17" t="s">
        <v>140</v>
      </c>
      <c r="C48" s="17" t="s">
        <v>86</v>
      </c>
      <c r="D48" s="17" t="s">
        <v>94</v>
      </c>
      <c r="E48" s="17">
        <v>2120</v>
      </c>
      <c r="F48" s="42">
        <v>1857</v>
      </c>
      <c r="G48" s="18">
        <v>2169</v>
      </c>
      <c r="H48" s="21">
        <f t="shared" si="1"/>
        <v>6146</v>
      </c>
    </row>
    <row r="49" spans="1:8" ht="16.5" customHeight="1" x14ac:dyDescent="0.2">
      <c r="A49" s="9" t="s">
        <v>69</v>
      </c>
      <c r="B49" s="17" t="s">
        <v>182</v>
      </c>
      <c r="C49" s="17" t="s">
        <v>80</v>
      </c>
      <c r="D49" s="17" t="s">
        <v>177</v>
      </c>
      <c r="E49" s="17">
        <v>2180</v>
      </c>
      <c r="F49" s="42">
        <v>1654</v>
      </c>
      <c r="G49" s="18">
        <v>2132</v>
      </c>
      <c r="H49" s="21">
        <f t="shared" si="1"/>
        <v>5966</v>
      </c>
    </row>
    <row r="50" spans="1:8" ht="16.5" customHeight="1" x14ac:dyDescent="0.2">
      <c r="A50" s="9" t="s">
        <v>70</v>
      </c>
      <c r="B50" s="17" t="s">
        <v>191</v>
      </c>
      <c r="C50" s="17" t="s">
        <v>192</v>
      </c>
      <c r="D50" s="17" t="s">
        <v>169</v>
      </c>
      <c r="E50" s="17">
        <v>2127</v>
      </c>
      <c r="F50" s="42">
        <v>1498</v>
      </c>
      <c r="G50" s="18">
        <v>2208</v>
      </c>
      <c r="H50" s="21">
        <f t="shared" si="1"/>
        <v>5833</v>
      </c>
    </row>
    <row r="51" spans="1:8" ht="16.5" customHeight="1" x14ac:dyDescent="0.2">
      <c r="A51" s="9" t="s">
        <v>71</v>
      </c>
      <c r="B51" s="17" t="s">
        <v>196</v>
      </c>
      <c r="C51" s="17" t="s">
        <v>197</v>
      </c>
      <c r="D51" s="17" t="s">
        <v>177</v>
      </c>
      <c r="E51" s="17">
        <v>2022</v>
      </c>
      <c r="F51" s="42">
        <v>1694</v>
      </c>
      <c r="G51" s="18">
        <v>2006</v>
      </c>
      <c r="H51" s="21">
        <f t="shared" si="1"/>
        <v>5722</v>
      </c>
    </row>
    <row r="52" spans="1:8" ht="16.5" customHeight="1" x14ac:dyDescent="0.2">
      <c r="A52" s="9" t="s">
        <v>72</v>
      </c>
      <c r="B52" s="17" t="s">
        <v>187</v>
      </c>
      <c r="C52" s="17" t="s">
        <v>139</v>
      </c>
      <c r="D52" s="17" t="s">
        <v>106</v>
      </c>
      <c r="E52" s="17">
        <v>2138</v>
      </c>
      <c r="F52" s="42">
        <v>1540</v>
      </c>
      <c r="G52" s="18">
        <v>2024</v>
      </c>
      <c r="H52" s="21">
        <f t="shared" si="1"/>
        <v>5702</v>
      </c>
    </row>
    <row r="53" spans="1:8" ht="16.5" customHeight="1" x14ac:dyDescent="0.2">
      <c r="A53" s="9" t="s">
        <v>73</v>
      </c>
      <c r="B53" s="17" t="s">
        <v>183</v>
      </c>
      <c r="C53" s="17" t="s">
        <v>184</v>
      </c>
      <c r="D53" s="17" t="s">
        <v>91</v>
      </c>
      <c r="E53" s="17">
        <v>2049</v>
      </c>
      <c r="F53" s="42">
        <v>1504</v>
      </c>
      <c r="G53" s="18">
        <v>2026</v>
      </c>
      <c r="H53" s="21">
        <f t="shared" si="1"/>
        <v>5579</v>
      </c>
    </row>
    <row r="54" spans="1:8" ht="16.5" customHeight="1" x14ac:dyDescent="0.2">
      <c r="A54" s="9" t="s">
        <v>74</v>
      </c>
      <c r="B54" s="17" t="s">
        <v>135</v>
      </c>
      <c r="C54" s="17" t="s">
        <v>99</v>
      </c>
      <c r="D54" s="17" t="s">
        <v>94</v>
      </c>
      <c r="E54" s="17">
        <v>1971</v>
      </c>
      <c r="F54" s="42">
        <v>1578</v>
      </c>
      <c r="G54" s="18">
        <v>2022</v>
      </c>
      <c r="H54" s="21">
        <f t="shared" si="1"/>
        <v>5571</v>
      </c>
    </row>
    <row r="55" spans="1:8" ht="16.5" customHeight="1" x14ac:dyDescent="0.2">
      <c r="A55" s="9" t="s">
        <v>75</v>
      </c>
      <c r="B55" s="17" t="s">
        <v>190</v>
      </c>
      <c r="C55" s="17" t="s">
        <v>97</v>
      </c>
      <c r="D55" s="17" t="s">
        <v>177</v>
      </c>
      <c r="E55" s="17">
        <v>2046</v>
      </c>
      <c r="F55" s="42">
        <v>1561</v>
      </c>
      <c r="G55" s="18">
        <v>1886</v>
      </c>
      <c r="H55" s="21">
        <f t="shared" si="1"/>
        <v>5493</v>
      </c>
    </row>
    <row r="56" spans="1:8" ht="16.5" customHeight="1" x14ac:dyDescent="0.2">
      <c r="A56" s="9" t="s">
        <v>76</v>
      </c>
      <c r="B56" s="17" t="s">
        <v>193</v>
      </c>
      <c r="C56" s="17" t="s">
        <v>194</v>
      </c>
      <c r="D56" s="17" t="s">
        <v>93</v>
      </c>
      <c r="E56" s="17">
        <v>1915</v>
      </c>
      <c r="F56" s="42">
        <v>1711</v>
      </c>
      <c r="G56" s="18">
        <v>1829</v>
      </c>
      <c r="H56" s="21">
        <f t="shared" si="1"/>
        <v>5455</v>
      </c>
    </row>
    <row r="57" spans="1:8" ht="16.5" customHeight="1" x14ac:dyDescent="0.2">
      <c r="A57" s="9" t="s">
        <v>77</v>
      </c>
      <c r="B57" s="17" t="s">
        <v>188</v>
      </c>
      <c r="C57" s="17" t="s">
        <v>189</v>
      </c>
      <c r="D57" s="17" t="s">
        <v>91</v>
      </c>
      <c r="E57" s="17">
        <v>1886</v>
      </c>
      <c r="F57" s="42">
        <v>1751</v>
      </c>
      <c r="G57" s="18">
        <v>1797</v>
      </c>
      <c r="H57" s="21">
        <f t="shared" si="1"/>
        <v>5434</v>
      </c>
    </row>
    <row r="58" spans="1:8" ht="16.5" customHeight="1" x14ac:dyDescent="0.2">
      <c r="A58" s="9" t="s">
        <v>78</v>
      </c>
      <c r="B58" s="17" t="s">
        <v>142</v>
      </c>
      <c r="C58" s="17" t="s">
        <v>85</v>
      </c>
      <c r="D58" s="17" t="s">
        <v>94</v>
      </c>
      <c r="E58" s="17">
        <v>1947</v>
      </c>
      <c r="F58" s="42">
        <v>1543</v>
      </c>
      <c r="G58" s="18">
        <v>1920</v>
      </c>
      <c r="H58" s="21">
        <f t="shared" si="1"/>
        <v>5410</v>
      </c>
    </row>
    <row r="59" spans="1:8" ht="16.5" customHeight="1" x14ac:dyDescent="0.2">
      <c r="A59" s="9" t="s">
        <v>79</v>
      </c>
      <c r="B59" s="17" t="s">
        <v>144</v>
      </c>
      <c r="C59" s="17" t="s">
        <v>92</v>
      </c>
      <c r="D59" s="17" t="s">
        <v>94</v>
      </c>
      <c r="E59" s="17">
        <v>1886</v>
      </c>
      <c r="F59" s="42">
        <v>1517</v>
      </c>
      <c r="G59" s="18">
        <v>1805</v>
      </c>
      <c r="H59" s="21">
        <f t="shared" si="1"/>
        <v>5208</v>
      </c>
    </row>
    <row r="60" spans="1:8" ht="16.5" customHeight="1" thickBot="1" x14ac:dyDescent="0.25">
      <c r="A60" s="10" t="s">
        <v>198</v>
      </c>
      <c r="B60" s="22" t="s">
        <v>195</v>
      </c>
      <c r="C60" s="22" t="s">
        <v>127</v>
      </c>
      <c r="D60" s="22" t="s">
        <v>112</v>
      </c>
      <c r="E60" s="22">
        <v>1747</v>
      </c>
      <c r="F60" s="44">
        <v>1451</v>
      </c>
      <c r="G60" s="23">
        <v>1989</v>
      </c>
      <c r="H60" s="24">
        <f t="shared" si="1"/>
        <v>5187</v>
      </c>
    </row>
  </sheetData>
  <sortState xmlns:xlrd2="http://schemas.microsoft.com/office/spreadsheetml/2017/richdata2" ref="B7:H60">
    <sortCondition descending="1" ref="H7:H60"/>
  </sortState>
  <mergeCells count="4">
    <mergeCell ref="A1:H1"/>
    <mergeCell ref="A2:H2"/>
    <mergeCell ref="A3:H3"/>
    <mergeCell ref="A4:H4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96"/>
  <sheetViews>
    <sheetView zoomScale="130" zoomScaleNormal="130" workbookViewId="0">
      <selection sqref="A1:F1"/>
    </sheetView>
  </sheetViews>
  <sheetFormatPr defaultRowHeight="12.75" x14ac:dyDescent="0.2"/>
  <cols>
    <col min="1" max="1" width="7" style="8" bestFit="1" customWidth="1"/>
    <col min="2" max="2" width="32.28515625" bestFit="1" customWidth="1"/>
    <col min="4" max="4" width="10.140625" customWidth="1"/>
    <col min="6" max="6" width="9.140625" style="8"/>
    <col min="8" max="8" width="27.7109375" style="8" bestFit="1" customWidth="1"/>
  </cols>
  <sheetData>
    <row r="1" spans="1:8" ht="30" x14ac:dyDescent="0.4">
      <c r="A1" s="53" t="s">
        <v>116</v>
      </c>
      <c r="B1" s="53"/>
      <c r="C1" s="53"/>
      <c r="D1" s="53"/>
      <c r="E1" s="53"/>
      <c r="F1" s="53"/>
    </row>
    <row r="2" spans="1:8" ht="30" x14ac:dyDescent="0.4">
      <c r="A2" s="53" t="s">
        <v>54</v>
      </c>
      <c r="B2" s="53"/>
      <c r="C2" s="53"/>
      <c r="D2" s="53"/>
      <c r="E2" s="53"/>
      <c r="F2" s="53"/>
    </row>
    <row r="3" spans="1:8" ht="20.25" x14ac:dyDescent="0.3">
      <c r="A3" s="49" t="s">
        <v>62</v>
      </c>
      <c r="B3" s="49"/>
      <c r="C3" s="49"/>
      <c r="D3" s="49"/>
      <c r="E3" s="49"/>
      <c r="F3" s="49"/>
    </row>
    <row r="4" spans="1:8" ht="15" x14ac:dyDescent="0.2">
      <c r="A4" s="51" t="s">
        <v>117</v>
      </c>
      <c r="B4" s="51"/>
      <c r="C4" s="51"/>
      <c r="D4" s="51"/>
      <c r="E4" s="51"/>
      <c r="F4" s="51"/>
    </row>
    <row r="5" spans="1:8" ht="13.5" thickBot="1" x14ac:dyDescent="0.25">
      <c r="D5" s="1"/>
      <c r="E5" s="1"/>
    </row>
    <row r="6" spans="1:8" s="5" customFormat="1" ht="18.75" customHeight="1" x14ac:dyDescent="0.2">
      <c r="A6" s="11" t="s">
        <v>22</v>
      </c>
      <c r="B6" s="12" t="s">
        <v>47</v>
      </c>
      <c r="C6" s="12" t="s">
        <v>48</v>
      </c>
      <c r="D6" s="12" t="s">
        <v>49</v>
      </c>
      <c r="E6" s="12" t="s">
        <v>50</v>
      </c>
      <c r="F6" s="13" t="s">
        <v>46</v>
      </c>
      <c r="H6" s="8"/>
    </row>
    <row r="7" spans="1:8" s="5" customFormat="1" ht="18.75" customHeight="1" x14ac:dyDescent="0.2">
      <c r="A7" s="9" t="s">
        <v>6</v>
      </c>
      <c r="B7" s="17" t="s">
        <v>107</v>
      </c>
      <c r="C7" s="18">
        <v>9956</v>
      </c>
      <c r="D7" s="18">
        <v>9249</v>
      </c>
      <c r="E7" s="18">
        <v>9231</v>
      </c>
      <c r="F7" s="21">
        <f t="shared" ref="F7:F21" si="0">SUM(C7:E7)</f>
        <v>28436</v>
      </c>
    </row>
    <row r="8" spans="1:8" s="5" customFormat="1" ht="18.75" customHeight="1" x14ac:dyDescent="0.2">
      <c r="A8" s="9" t="s">
        <v>7</v>
      </c>
      <c r="B8" s="17" t="s">
        <v>106</v>
      </c>
      <c r="C8" s="18">
        <v>11017</v>
      </c>
      <c r="D8" s="18">
        <v>9972</v>
      </c>
      <c r="E8" s="18">
        <v>7437</v>
      </c>
      <c r="F8" s="21">
        <f t="shared" si="0"/>
        <v>28426</v>
      </c>
    </row>
    <row r="9" spans="1:8" s="5" customFormat="1" ht="18.75" customHeight="1" x14ac:dyDescent="0.2">
      <c r="A9" s="9" t="s">
        <v>8</v>
      </c>
      <c r="B9" s="17" t="s">
        <v>90</v>
      </c>
      <c r="C9" s="18">
        <v>10270</v>
      </c>
      <c r="D9" s="18">
        <v>8493</v>
      </c>
      <c r="E9" s="18">
        <v>8311</v>
      </c>
      <c r="F9" s="21">
        <f t="shared" si="0"/>
        <v>27074</v>
      </c>
    </row>
    <row r="10" spans="1:8" s="5" customFormat="1" ht="18.75" customHeight="1" x14ac:dyDescent="0.2">
      <c r="A10" s="9" t="s">
        <v>9</v>
      </c>
      <c r="B10" s="17" t="s">
        <v>164</v>
      </c>
      <c r="C10" s="18">
        <v>8318</v>
      </c>
      <c r="D10" s="18">
        <v>7884</v>
      </c>
      <c r="E10" s="18">
        <v>7554</v>
      </c>
      <c r="F10" s="21">
        <f t="shared" si="0"/>
        <v>23756</v>
      </c>
    </row>
    <row r="11" spans="1:8" s="5" customFormat="1" ht="18.75" customHeight="1" x14ac:dyDescent="0.2">
      <c r="A11" s="9" t="s">
        <v>10</v>
      </c>
      <c r="B11" s="17" t="s">
        <v>89</v>
      </c>
      <c r="C11" s="18">
        <v>7783</v>
      </c>
      <c r="D11" s="18">
        <v>7313</v>
      </c>
      <c r="E11" s="18">
        <v>7024</v>
      </c>
      <c r="F11" s="21">
        <f t="shared" si="0"/>
        <v>22120</v>
      </c>
    </row>
    <row r="12" spans="1:8" s="5" customFormat="1" ht="18.75" customHeight="1" x14ac:dyDescent="0.2">
      <c r="A12" s="9" t="s">
        <v>11</v>
      </c>
      <c r="B12" s="17" t="s">
        <v>93</v>
      </c>
      <c r="C12" s="18">
        <v>8036</v>
      </c>
      <c r="D12" s="18">
        <v>7589</v>
      </c>
      <c r="E12" s="18">
        <v>6492</v>
      </c>
      <c r="F12" s="21">
        <f t="shared" si="0"/>
        <v>22117</v>
      </c>
    </row>
    <row r="13" spans="1:8" s="5" customFormat="1" ht="18.75" customHeight="1" x14ac:dyDescent="0.2">
      <c r="A13" s="9" t="s">
        <v>12</v>
      </c>
      <c r="B13" s="17" t="s">
        <v>112</v>
      </c>
      <c r="C13" s="18">
        <v>8542</v>
      </c>
      <c r="D13" s="18">
        <v>6887</v>
      </c>
      <c r="E13" s="18">
        <v>6263</v>
      </c>
      <c r="F13" s="21">
        <f t="shared" si="0"/>
        <v>21692</v>
      </c>
    </row>
    <row r="14" spans="1:8" s="5" customFormat="1" ht="18.75" customHeight="1" x14ac:dyDescent="0.2">
      <c r="A14" s="9" t="s">
        <v>13</v>
      </c>
      <c r="B14" s="17" t="s">
        <v>200</v>
      </c>
      <c r="C14" s="18">
        <v>7754</v>
      </c>
      <c r="D14" s="18">
        <v>7077</v>
      </c>
      <c r="E14" s="18">
        <v>6675</v>
      </c>
      <c r="F14" s="21">
        <f t="shared" si="0"/>
        <v>21506</v>
      </c>
    </row>
    <row r="15" spans="1:8" s="5" customFormat="1" ht="18.75" customHeight="1" x14ac:dyDescent="0.2">
      <c r="A15" s="9" t="s">
        <v>14</v>
      </c>
      <c r="B15" s="17" t="s">
        <v>201</v>
      </c>
      <c r="C15" s="18">
        <v>6584</v>
      </c>
      <c r="D15" s="18">
        <v>6529</v>
      </c>
      <c r="E15" s="18">
        <v>6324</v>
      </c>
      <c r="F15" s="21">
        <f t="shared" si="0"/>
        <v>19437</v>
      </c>
    </row>
    <row r="16" spans="1:8" s="5" customFormat="1" ht="18.75" customHeight="1" x14ac:dyDescent="0.2">
      <c r="A16" s="9" t="s">
        <v>15</v>
      </c>
      <c r="B16" s="17" t="s">
        <v>177</v>
      </c>
      <c r="C16" s="18">
        <v>7076</v>
      </c>
      <c r="D16" s="18">
        <v>6239</v>
      </c>
      <c r="E16" s="18">
        <v>5966</v>
      </c>
      <c r="F16" s="21">
        <f t="shared" si="0"/>
        <v>19281</v>
      </c>
    </row>
    <row r="17" spans="1:8" s="5" customFormat="1" ht="18.75" customHeight="1" x14ac:dyDescent="0.2">
      <c r="A17" s="9" t="s">
        <v>16</v>
      </c>
      <c r="B17" s="17" t="s">
        <v>94</v>
      </c>
      <c r="C17" s="18">
        <v>6493</v>
      </c>
      <c r="D17" s="18">
        <v>6146</v>
      </c>
      <c r="E17" s="18">
        <v>5571</v>
      </c>
      <c r="F17" s="21">
        <f t="shared" si="0"/>
        <v>18210</v>
      </c>
    </row>
    <row r="18" spans="1:8" s="5" customFormat="1" ht="18.75" customHeight="1" x14ac:dyDescent="0.2">
      <c r="A18" s="9" t="s">
        <v>17</v>
      </c>
      <c r="B18" s="17" t="s">
        <v>153</v>
      </c>
      <c r="C18" s="18">
        <v>10700</v>
      </c>
      <c r="D18" s="18">
        <v>6821</v>
      </c>
      <c r="E18" s="18"/>
      <c r="F18" s="21">
        <f t="shared" si="0"/>
        <v>17521</v>
      </c>
    </row>
    <row r="19" spans="1:8" ht="18.75" customHeight="1" x14ac:dyDescent="0.2">
      <c r="A19" s="9" t="s">
        <v>18</v>
      </c>
      <c r="B19" s="17" t="s">
        <v>91</v>
      </c>
      <c r="C19" s="18">
        <v>6359</v>
      </c>
      <c r="D19" s="18">
        <v>5579</v>
      </c>
      <c r="E19" s="18">
        <v>5434</v>
      </c>
      <c r="F19" s="21">
        <f t="shared" si="0"/>
        <v>17372</v>
      </c>
    </row>
    <row r="20" spans="1:8" ht="18.75" customHeight="1" x14ac:dyDescent="0.2">
      <c r="A20" s="9" t="s">
        <v>19</v>
      </c>
      <c r="B20" s="17" t="s">
        <v>169</v>
      </c>
      <c r="C20" s="18">
        <v>7027</v>
      </c>
      <c r="D20" s="18">
        <v>5833</v>
      </c>
      <c r="E20" s="18"/>
      <c r="F20" s="21">
        <f t="shared" si="0"/>
        <v>12860</v>
      </c>
    </row>
    <row r="21" spans="1:8" ht="18.75" customHeight="1" thickBot="1" x14ac:dyDescent="0.25">
      <c r="A21" s="10" t="s">
        <v>20</v>
      </c>
      <c r="B21" s="22" t="s">
        <v>107</v>
      </c>
      <c r="C21" s="23">
        <v>8113</v>
      </c>
      <c r="D21" s="23"/>
      <c r="E21" s="23"/>
      <c r="F21" s="24">
        <f t="shared" si="0"/>
        <v>8113</v>
      </c>
    </row>
    <row r="22" spans="1:8" x14ac:dyDescent="0.2">
      <c r="H22"/>
    </row>
    <row r="23" spans="1:8" x14ac:dyDescent="0.2">
      <c r="H23"/>
    </row>
    <row r="24" spans="1:8" x14ac:dyDescent="0.2">
      <c r="H24"/>
    </row>
    <row r="25" spans="1:8" x14ac:dyDescent="0.2">
      <c r="H25"/>
    </row>
    <row r="26" spans="1:8" x14ac:dyDescent="0.2">
      <c r="H26"/>
    </row>
    <row r="27" spans="1:8" x14ac:dyDescent="0.2">
      <c r="H27"/>
    </row>
    <row r="28" spans="1:8" x14ac:dyDescent="0.2">
      <c r="H28"/>
    </row>
    <row r="29" spans="1:8" x14ac:dyDescent="0.2">
      <c r="H29"/>
    </row>
    <row r="30" spans="1:8" x14ac:dyDescent="0.2">
      <c r="H30"/>
    </row>
    <row r="31" spans="1:8" x14ac:dyDescent="0.2">
      <c r="H31"/>
    </row>
    <row r="32" spans="1:8" x14ac:dyDescent="0.2">
      <c r="H32"/>
    </row>
    <row r="33" spans="8:8" x14ac:dyDescent="0.2">
      <c r="H33"/>
    </row>
    <row r="34" spans="8:8" x14ac:dyDescent="0.2">
      <c r="H34"/>
    </row>
    <row r="35" spans="8:8" x14ac:dyDescent="0.2">
      <c r="H35"/>
    </row>
    <row r="36" spans="8:8" x14ac:dyDescent="0.2">
      <c r="H36"/>
    </row>
    <row r="37" spans="8:8" x14ac:dyDescent="0.2">
      <c r="H37"/>
    </row>
    <row r="38" spans="8:8" x14ac:dyDescent="0.2">
      <c r="H38"/>
    </row>
    <row r="39" spans="8:8" x14ac:dyDescent="0.2">
      <c r="H39"/>
    </row>
    <row r="40" spans="8:8" x14ac:dyDescent="0.2">
      <c r="H40"/>
    </row>
    <row r="41" spans="8:8" x14ac:dyDescent="0.2">
      <c r="H41"/>
    </row>
    <row r="42" spans="8:8" x14ac:dyDescent="0.2">
      <c r="H42"/>
    </row>
    <row r="43" spans="8:8" x14ac:dyDescent="0.2">
      <c r="H43"/>
    </row>
    <row r="44" spans="8:8" x14ac:dyDescent="0.2">
      <c r="H44"/>
    </row>
    <row r="45" spans="8:8" x14ac:dyDescent="0.2">
      <c r="H45"/>
    </row>
    <row r="46" spans="8:8" x14ac:dyDescent="0.2">
      <c r="H46"/>
    </row>
    <row r="47" spans="8:8" x14ac:dyDescent="0.2">
      <c r="H47"/>
    </row>
    <row r="48" spans="8:8" x14ac:dyDescent="0.2">
      <c r="H48"/>
    </row>
    <row r="49" spans="8:12" x14ac:dyDescent="0.2">
      <c r="H49"/>
    </row>
    <row r="50" spans="8:12" x14ac:dyDescent="0.2">
      <c r="H50"/>
    </row>
    <row r="51" spans="8:12" x14ac:dyDescent="0.2">
      <c r="H51"/>
    </row>
    <row r="52" spans="8:12" x14ac:dyDescent="0.2">
      <c r="H52"/>
    </row>
    <row r="53" spans="8:12" x14ac:dyDescent="0.2">
      <c r="H53"/>
    </row>
    <row r="54" spans="8:12" x14ac:dyDescent="0.2">
      <c r="H54"/>
    </row>
    <row r="55" spans="8:12" x14ac:dyDescent="0.2">
      <c r="H55"/>
    </row>
    <row r="56" spans="8:12" x14ac:dyDescent="0.2">
      <c r="H56"/>
    </row>
    <row r="57" spans="8:12" x14ac:dyDescent="0.2">
      <c r="H57"/>
    </row>
    <row r="58" spans="8:12" x14ac:dyDescent="0.2">
      <c r="H58"/>
    </row>
    <row r="59" spans="8:12" x14ac:dyDescent="0.2">
      <c r="H59"/>
    </row>
    <row r="60" spans="8:12" x14ac:dyDescent="0.2">
      <c r="H60"/>
    </row>
    <row r="61" spans="8:12" x14ac:dyDescent="0.2">
      <c r="I61" s="5"/>
      <c r="J61" s="5"/>
      <c r="K61" s="5"/>
      <c r="L61" s="5">
        <f>SUM(I61:K61)</f>
        <v>0</v>
      </c>
    </row>
    <row r="62" spans="8:12" x14ac:dyDescent="0.2">
      <c r="I62" s="5"/>
      <c r="J62" s="5"/>
      <c r="K62" s="5"/>
      <c r="L62" s="5">
        <f>SUM(I62:K62)</f>
        <v>0</v>
      </c>
    </row>
    <row r="63" spans="8:12" x14ac:dyDescent="0.2">
      <c r="I63" s="5"/>
      <c r="J63" s="5"/>
      <c r="K63" s="5"/>
      <c r="L63" s="5">
        <f>SUM(I63:K63)</f>
        <v>0</v>
      </c>
    </row>
    <row r="64" spans="8:12" x14ac:dyDescent="0.2">
      <c r="I64" s="5"/>
      <c r="J64" s="5"/>
      <c r="K64" s="5"/>
    </row>
    <row r="65" spans="9:11" x14ac:dyDescent="0.2">
      <c r="I65" s="5"/>
      <c r="J65" s="5"/>
      <c r="K65" s="5"/>
    </row>
    <row r="66" spans="9:11" x14ac:dyDescent="0.2">
      <c r="I66" s="5"/>
      <c r="J66" s="5"/>
      <c r="K66" s="5"/>
    </row>
    <row r="67" spans="9:11" x14ac:dyDescent="0.2">
      <c r="I67" s="5"/>
      <c r="J67" s="5"/>
      <c r="K67" s="5"/>
    </row>
    <row r="68" spans="9:11" x14ac:dyDescent="0.2">
      <c r="I68" s="5"/>
      <c r="J68" s="5"/>
      <c r="K68" s="5"/>
    </row>
    <row r="69" spans="9:11" x14ac:dyDescent="0.2">
      <c r="I69" s="5"/>
      <c r="J69" s="5"/>
      <c r="K69" s="5"/>
    </row>
    <row r="70" spans="9:11" x14ac:dyDescent="0.2">
      <c r="I70" s="5"/>
      <c r="J70" s="5"/>
      <c r="K70" s="5"/>
    </row>
    <row r="71" spans="9:11" x14ac:dyDescent="0.2">
      <c r="I71" s="5"/>
      <c r="J71" s="5"/>
      <c r="K71" s="5"/>
    </row>
    <row r="72" spans="9:11" x14ac:dyDescent="0.2">
      <c r="I72" s="5"/>
      <c r="J72" s="5"/>
      <c r="K72" s="5"/>
    </row>
    <row r="73" spans="9:11" x14ac:dyDescent="0.2">
      <c r="I73" s="5"/>
      <c r="J73" s="5"/>
      <c r="K73" s="5"/>
    </row>
    <row r="74" spans="9:11" x14ac:dyDescent="0.2">
      <c r="I74" s="5"/>
      <c r="J74" s="5"/>
      <c r="K74" s="5"/>
    </row>
    <row r="75" spans="9:11" x14ac:dyDescent="0.2">
      <c r="I75" s="5"/>
      <c r="J75" s="5"/>
      <c r="K75" s="5"/>
    </row>
    <row r="76" spans="9:11" x14ac:dyDescent="0.2">
      <c r="I76" s="5"/>
      <c r="J76" s="5"/>
      <c r="K76" s="5"/>
    </row>
    <row r="77" spans="9:11" x14ac:dyDescent="0.2">
      <c r="I77" s="5"/>
      <c r="J77" s="5"/>
      <c r="K77" s="5"/>
    </row>
    <row r="78" spans="9:11" x14ac:dyDescent="0.2">
      <c r="I78" s="5"/>
      <c r="J78" s="5"/>
      <c r="K78" s="5"/>
    </row>
    <row r="79" spans="9:11" x14ac:dyDescent="0.2">
      <c r="I79" s="5"/>
      <c r="J79" s="5"/>
      <c r="K79" s="5"/>
    </row>
    <row r="80" spans="9:11" x14ac:dyDescent="0.2">
      <c r="I80" s="5"/>
      <c r="J80" s="5"/>
      <c r="K80" s="5"/>
    </row>
    <row r="81" spans="9:11" x14ac:dyDescent="0.2">
      <c r="I81" s="5"/>
      <c r="J81" s="5"/>
      <c r="K81" s="5"/>
    </row>
    <row r="82" spans="9:11" x14ac:dyDescent="0.2">
      <c r="I82" s="5"/>
      <c r="J82" s="5"/>
      <c r="K82" s="5"/>
    </row>
    <row r="83" spans="9:11" x14ac:dyDescent="0.2">
      <c r="I83" s="5"/>
      <c r="J83" s="5"/>
      <c r="K83" s="5"/>
    </row>
    <row r="84" spans="9:11" x14ac:dyDescent="0.2">
      <c r="I84" s="5"/>
      <c r="J84" s="5"/>
      <c r="K84" s="5"/>
    </row>
    <row r="85" spans="9:11" x14ac:dyDescent="0.2">
      <c r="I85" s="5"/>
      <c r="J85" s="5"/>
      <c r="K85" s="5"/>
    </row>
    <row r="86" spans="9:11" x14ac:dyDescent="0.2">
      <c r="I86" s="5"/>
      <c r="J86" s="5"/>
      <c r="K86" s="5"/>
    </row>
    <row r="87" spans="9:11" x14ac:dyDescent="0.2">
      <c r="I87" s="5"/>
      <c r="J87" s="5"/>
      <c r="K87" s="5"/>
    </row>
    <row r="88" spans="9:11" x14ac:dyDescent="0.2">
      <c r="I88" s="5"/>
      <c r="J88" s="5"/>
      <c r="K88" s="5"/>
    </row>
    <row r="89" spans="9:11" x14ac:dyDescent="0.2">
      <c r="I89" s="5"/>
      <c r="J89" s="5"/>
      <c r="K89" s="5"/>
    </row>
    <row r="90" spans="9:11" x14ac:dyDescent="0.2">
      <c r="I90" s="5"/>
      <c r="J90" s="5"/>
      <c r="K90" s="5"/>
    </row>
    <row r="91" spans="9:11" x14ac:dyDescent="0.2">
      <c r="I91" s="5"/>
      <c r="J91" s="5"/>
      <c r="K91" s="5"/>
    </row>
    <row r="92" spans="9:11" x14ac:dyDescent="0.2">
      <c r="I92" s="5"/>
      <c r="J92" s="5"/>
      <c r="K92" s="5"/>
    </row>
    <row r="93" spans="9:11" x14ac:dyDescent="0.2">
      <c r="I93" s="5"/>
      <c r="J93" s="5"/>
      <c r="K93" s="5"/>
    </row>
    <row r="94" spans="9:11" x14ac:dyDescent="0.2">
      <c r="I94" s="5"/>
      <c r="J94" s="5"/>
      <c r="K94" s="5"/>
    </row>
    <row r="95" spans="9:11" x14ac:dyDescent="0.2">
      <c r="I95" s="5"/>
      <c r="J95" s="5"/>
      <c r="K95" s="5"/>
    </row>
    <row r="96" spans="9:11" x14ac:dyDescent="0.2">
      <c r="I96" s="5"/>
      <c r="J96" s="5"/>
      <c r="K96" s="5"/>
    </row>
  </sheetData>
  <sortState xmlns:xlrd2="http://schemas.microsoft.com/office/spreadsheetml/2017/richdata2" ref="H7:L63">
    <sortCondition descending="1" ref="L7:L63"/>
  </sortState>
  <mergeCells count="4">
    <mergeCell ref="A1:F1"/>
    <mergeCell ref="A2:F2"/>
    <mergeCell ref="A3:F3"/>
    <mergeCell ref="A4:F4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Korektura</vt:lpstr>
      <vt:lpstr>Minutovky</vt:lpstr>
      <vt:lpstr>10(10)</vt:lpstr>
      <vt:lpstr>10(50)</vt:lpstr>
      <vt:lpstr>10(100)</vt:lpstr>
      <vt:lpstr>Kombinace</vt:lpstr>
      <vt:lpstr>Družstva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Rásocha Tomáš [správce ICT]</cp:lastModifiedBy>
  <dcterms:created xsi:type="dcterms:W3CDTF">2011-06-20T17:28:09Z</dcterms:created>
  <dcterms:modified xsi:type="dcterms:W3CDTF">2024-05-30T04:23:32Z</dcterms:modified>
</cp:coreProperties>
</file>